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
    </mc:Choice>
  </mc:AlternateContent>
  <xr:revisionPtr revIDLastSave="399" documentId="8_{664602CE-25C6-4146-9146-DF3C2879C603}" xr6:coauthVersionLast="47" xr6:coauthVersionMax="47" xr10:uidLastSave="{1A56AAD0-52A1-4356-856A-5E1362A08B45}"/>
  <bookViews>
    <workbookView xWindow="-120" yWindow="-120" windowWidth="29040" windowHeight="15840" activeTab="1"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composition'!$A$1:$B$29</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4" l="1"/>
  <c r="F46" i="4"/>
  <c r="F47" i="4"/>
  <c r="F48" i="4"/>
  <c r="F50" i="4"/>
  <c r="F51" i="4"/>
  <c r="F52" i="4"/>
  <c r="F53" i="4"/>
  <c r="C34" i="2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C6" i="21"/>
  <c r="C5" i="21"/>
  <c r="C4" i="21"/>
  <c r="C3" i="21"/>
  <c r="C2" i="21"/>
  <c r="G10" i="8"/>
  <c r="C2" i="23"/>
  <c r="B2" i="23"/>
  <c r="A2" i="23"/>
  <c r="F8" i="16"/>
  <c r="H8" i="5"/>
  <c r="E44" i="4"/>
  <c r="F44" i="4" s="1"/>
  <c r="E45" i="4"/>
  <c r="E46" i="4"/>
  <c r="E47" i="4"/>
  <c r="E48" i="4"/>
  <c r="E49" i="4"/>
  <c r="F49" i="4" s="1"/>
  <c r="E50" i="4"/>
  <c r="E51" i="4"/>
  <c r="E52" i="4"/>
  <c r="E53" i="4"/>
  <c r="I8" i="4"/>
  <c r="I88" i="1"/>
  <c r="G13" i="8" l="1"/>
</calcChain>
</file>

<file path=xl/sharedStrings.xml><?xml version="1.0" encoding="utf-8"?>
<sst xmlns="http://schemas.openxmlformats.org/spreadsheetml/2006/main" count="1901" uniqueCount="1076">
  <si>
    <t>Company name:</t>
  </si>
  <si>
    <t>Address:</t>
  </si>
  <si>
    <t>Postal code:</t>
  </si>
  <si>
    <t>Company legal entity:</t>
  </si>
  <si>
    <t>SECTION 1</t>
  </si>
  <si>
    <t>Preferred currency for invoicing?</t>
  </si>
  <si>
    <t>Unit name</t>
  </si>
  <si>
    <t>Site address</t>
  </si>
  <si>
    <t>Key contact details</t>
  </si>
  <si>
    <t>Name</t>
  </si>
  <si>
    <t>Email address</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</si>
  <si>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</si>
  <si>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</si>
  <si>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</si>
  <si>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</si>
  <si>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</si>
  <si>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</si>
  <si>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</si>
  <si>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</si>
  <si>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</si>
  <si>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</si>
  <si>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</si>
  <si>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</si>
  <si>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</si>
  <si>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</si>
  <si>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</si>
  <si>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</si>
  <si>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</si>
  <si>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</si>
  <si>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</si>
  <si>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</si>
  <si>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</si>
  <si>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</si>
  <si>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</si>
  <si>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</si>
  <si>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</si>
  <si>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</si>
  <si>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</si>
  <si>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</si>
  <si>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</si>
  <si>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</si>
  <si>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</si>
  <si>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</si>
  <si>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</si>
  <si>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</si>
  <si>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</si>
  <si>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</si>
  <si>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</si>
  <si>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</si>
  <si>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</si>
  <si>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</si>
  <si>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</si>
  <si>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</si>
  <si>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</si>
  <si>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</si>
  <si>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</si>
  <si>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</si>
  <si>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</si>
  <si>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</si>
  <si>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</si>
  <si>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</si>
  <si>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</si>
  <si>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</si>
  <si>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</si>
  <si>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</si>
  <si>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</si>
  <si>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</si>
  <si>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</si>
  <si>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</si>
  <si>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</si>
  <si>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</si>
  <si>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</si>
  <si>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</si>
  <si>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</si>
  <si>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</si>
  <si>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</si>
  <si>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</si>
  <si>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</si>
  <si>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</si>
  <si>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</si>
  <si>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</si>
  <si>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</si>
  <si>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</si>
  <si>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</si>
  <si>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</si>
  <si>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</si>
  <si>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</si>
  <si>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</si>
  <si>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</si>
  <si>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</si>
  <si>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</si>
  <si>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</si>
  <si>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</si>
  <si>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</si>
  <si>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</si>
  <si>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</si>
  <si>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</si>
  <si>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</si>
  <si>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</si>
  <si>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</si>
  <si>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</si>
  <si>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</si>
  <si>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</si>
  <si>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</si>
  <si>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</si>
  <si>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</si>
  <si>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</si>
  <si>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</si>
  <si>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</si>
  <si>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</si>
  <si>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</si>
  <si>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</si>
  <si>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</si>
  <si>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</si>
  <si>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</si>
  <si>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</si>
  <si>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</si>
  <si>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</si>
  <si>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</si>
  <si>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</si>
  <si>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</si>
  <si>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</si>
  <si>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</si>
  <si>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</si>
  <si>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</si>
  <si>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</si>
  <si>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</si>
  <si>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</si>
  <si>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</si>
  <si>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</si>
  <si>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</si>
  <si>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</si>
  <si>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</si>
  <si>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</si>
  <si>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</si>
  <si>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</si>
  <si>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</si>
  <si>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</si>
  <si>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</si>
  <si>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</si>
  <si>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</si>
  <si>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</si>
  <si>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</si>
  <si>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</si>
  <si>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</si>
  <si>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</si>
  <si>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</si>
  <si>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</si>
  <si>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</si>
  <si>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</si>
  <si>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</si>
  <si>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</si>
  <si>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</si>
  <si>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</si>
  <si>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</si>
  <si>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Yes/No</t>
  </si>
  <si>
    <t>Signature:</t>
  </si>
  <si>
    <t>Date:</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</si>
  <si>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</si>
  <si>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</si>
  <si>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</si>
  <si>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</si>
  <si>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</si>
  <si>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</si>
  <si>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</si>
  <si>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</si>
  <si>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</si>
  <si>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</si>
  <si>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</si>
  <si>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</si>
  <si>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</si>
  <si>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</si>
  <si>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</si>
  <si>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</si>
  <si>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</si>
  <si>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</si>
  <si>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</si>
  <si>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</si>
  <si>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</si>
  <si>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</si>
  <si>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</si>
  <si>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</si>
  <si>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</si>
  <si>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</si>
  <si>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</si>
  <si>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</si>
  <si>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</si>
  <si>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</si>
  <si>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</si>
  <si>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</si>
  <si>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</si>
  <si>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</si>
  <si>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</si>
  <si>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</si>
  <si>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</si>
  <si>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</si>
  <si>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</si>
  <si>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</si>
  <si>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</si>
  <si>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</si>
  <si>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</si>
  <si>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</si>
  <si>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</si>
  <si>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</si>
  <si>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</si>
  <si>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</si>
  <si>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</si>
  <si>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</si>
  <si>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</si>
  <si>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</si>
  <si>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</si>
  <si>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</si>
  <si>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</si>
  <si>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</si>
  <si>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</si>
  <si>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</si>
  <si>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</si>
  <si>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</si>
  <si>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</si>
  <si>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</si>
  <si>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</si>
  <si>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</si>
  <si>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</si>
  <si>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</si>
  <si>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</si>
  <si>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</si>
  <si>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</si>
  <si>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</si>
  <si>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</si>
  <si>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</si>
  <si>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</si>
  <si>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</si>
  <si>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</si>
  <si>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</si>
  <si>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</si>
  <si>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</si>
  <si>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</si>
  <si>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</si>
  <si>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</si>
  <si>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</si>
  <si>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</si>
  <si>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</si>
  <si>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</si>
  <si>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</si>
  <si>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</si>
  <si>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</si>
  <si>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</si>
  <si>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</si>
  <si>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</si>
  <si>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</si>
  <si>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</si>
  <si>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</si>
  <si>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</si>
  <si>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</si>
  <si>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</si>
  <si>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</si>
  <si>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</si>
  <si>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</si>
  <si>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</si>
  <si>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</si>
  <si>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</si>
  <si>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</si>
  <si>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</si>
  <si>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</si>
  <si>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</si>
  <si>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</si>
  <si>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</si>
  <si>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</si>
  <si>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</si>
  <si>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</si>
  <si>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</si>
  <si>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</si>
  <si>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</si>
  <si>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</si>
  <si>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</si>
  <si>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</si>
  <si>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</si>
  <si>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</si>
  <si>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</si>
  <si>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</si>
  <si>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</si>
  <si>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</si>
  <si>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</si>
  <si>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</si>
  <si>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</si>
  <si>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</si>
  <si>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</si>
  <si>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</si>
  <si>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</si>
  <si>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</si>
  <si>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</si>
  <si>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</si>
  <si>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</si>
  <si>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</si>
  <si>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</si>
  <si>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</si>
  <si>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</si>
  <si>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</si>
  <si>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</si>
  <si>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</si>
  <si>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</si>
  <si>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</si>
  <si>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</si>
  <si>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</si>
  <si>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</si>
  <si>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</si>
  <si>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</si>
  <si>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</si>
  <si>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</si>
  <si>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</si>
  <si>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</si>
  <si>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</si>
  <si>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</si>
  <si>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</si>
  <si>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</si>
  <si>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</si>
  <si>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</si>
  <si>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</si>
  <si>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</si>
  <si>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</si>
  <si>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</si>
  <si>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</si>
  <si>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</si>
  <si>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</si>
  <si>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</si>
  <si>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</si>
  <si>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</si>
  <si>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</si>
  <si>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</si>
  <si>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</si>
  <si>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</si>
  <si>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</si>
  <si>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</si>
  <si>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</si>
  <si>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</si>
  <si>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</si>
  <si>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</si>
  <si>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</si>
  <si>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</si>
  <si>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</si>
  <si>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</si>
  <si>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</si>
  <si>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</si>
  <si>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</si>
  <si>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</si>
  <si>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</si>
  <si>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</si>
  <si>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</si>
  <si>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</si>
  <si>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</si>
  <si>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</si>
  <si>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</si>
  <si>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</si>
  <si>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</si>
  <si>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</si>
  <si>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sz val="12"/>
        <rFont val="Open Sans (Body)"/>
      </rPr>
      <t xml:space="preserve">Please note: </t>
    </r>
    <r>
      <rPr>
        <sz val="12"/>
        <rFont val="Open Sans (Body)"/>
      </rPr>
      <t>This application is valid for a three year certification cycle. If you need to make changes to the scope of your certificate (for example, the addition or removal of a plant or species), please do so via the Scope Extension form, available here:</t>
    </r>
  </si>
  <si>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</si>
  <si>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</si>
  <si>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</si>
  <si>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</si>
  <si>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</si>
  <si>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Target fish species (Latin/common name) – please select from dropdown</t>
  </si>
  <si>
    <t>Fishery/fish stock area – please select from dropdown (ensure to select species first)</t>
  </si>
  <si>
    <t>If other, please provide details below</t>
  </si>
  <si>
    <t>Type of marine ingredient produced (select from dropdown)</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</si>
  <si>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</si>
  <si>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</si>
  <si>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</si>
  <si>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</si>
  <si>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</si>
  <si>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</si>
  <si>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</si>
  <si>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</si>
  <si>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</si>
  <si>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</si>
  <si>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</si>
  <si>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</si>
  <si>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</si>
  <si>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</si>
  <si>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</si>
  <si>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</si>
  <si>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</si>
  <si>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</si>
  <si>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</si>
  <si>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</si>
  <si>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</si>
  <si>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</si>
  <si>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</si>
  <si>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</si>
  <si>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</si>
  <si>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</si>
  <si>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</si>
  <si>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</si>
  <si>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</si>
  <si>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</si>
  <si>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</si>
  <si>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</si>
  <si>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</si>
  <si>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</si>
  <si>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</si>
  <si>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</si>
  <si>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</si>
  <si>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Confirm turnover information</t>
  </si>
  <si>
    <t>Professor</t>
  </si>
  <si>
    <t>Not specified</t>
  </si>
  <si>
    <t>Does this site hold an existing MarinTrust Chain of Custody Certificate?</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</si>
  <si>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</si>
  <si>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</si>
  <si>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</si>
  <si>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</si>
  <si>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</si>
  <si>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</si>
  <si>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</si>
  <si>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</si>
  <si>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</si>
  <si>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</si>
  <si>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</si>
  <si>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</si>
  <si>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</si>
  <si>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</si>
  <si>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</si>
  <si>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</si>
  <si>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</si>
  <si>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</si>
  <si>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</si>
  <si>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</si>
  <si>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</si>
  <si>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</si>
  <si>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</si>
  <si>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</si>
  <si>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</si>
  <si>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</si>
  <si>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</si>
  <si>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</si>
  <si>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</si>
  <si>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</si>
  <si>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</si>
  <si>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</si>
  <si>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</si>
  <si>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</si>
  <si>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</si>
  <si>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</si>
  <si>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</si>
  <si>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</si>
  <si>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</si>
  <si>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</si>
  <si>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</si>
  <si>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</si>
  <si>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</si>
  <si>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</si>
  <si>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</si>
  <si>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</si>
  <si>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</si>
  <si>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</si>
  <si>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</si>
  <si>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</si>
  <si>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</si>
  <si>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</si>
  <si>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</si>
  <si>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</si>
  <si>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</si>
  <si>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</si>
  <si>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</si>
  <si>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</si>
  <si>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</si>
  <si>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</si>
  <si>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</si>
  <si>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</si>
  <si>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</si>
  <si>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</si>
  <si>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</si>
  <si>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</si>
  <si>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</si>
  <si>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</si>
  <si>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</si>
  <si>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</si>
  <si>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</si>
  <si>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</si>
  <si>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</si>
  <si>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</si>
  <si>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</si>
  <si>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</si>
  <si>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</si>
  <si>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</si>
  <si>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</si>
  <si>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</si>
  <si>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</si>
  <si>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</si>
  <si>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</si>
  <si>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</si>
  <si>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</si>
  <si>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</si>
  <si>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</si>
  <si>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</si>
  <si>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</si>
  <si>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</si>
  <si>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</si>
  <si>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</si>
  <si>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</si>
  <si>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</si>
  <si>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</si>
  <si>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</si>
  <si>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</si>
  <si>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</si>
  <si>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</si>
  <si>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</si>
  <si>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</si>
  <si>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</si>
  <si>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</si>
  <si>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</si>
  <si>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</si>
  <si>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</si>
  <si>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</si>
  <si>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</si>
  <si>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</si>
  <si>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</si>
  <si>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</si>
  <si>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</si>
  <si>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</si>
  <si>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</si>
  <si>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</si>
  <si>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</si>
  <si>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</si>
  <si>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</si>
  <si>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</si>
  <si>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</si>
  <si>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</si>
  <si>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</si>
  <si>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</si>
  <si>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</si>
  <si>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</si>
  <si>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</si>
  <si>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</si>
  <si>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</si>
  <si>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</si>
  <si>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</si>
  <si>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</si>
  <si>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</si>
  <si>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</si>
  <si>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</si>
  <si>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</si>
  <si>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</si>
  <si>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</si>
  <si>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</si>
  <si>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</si>
  <si>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</si>
  <si>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</si>
  <si>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</si>
  <si>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</si>
  <si>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</si>
  <si>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</si>
  <si>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</si>
  <si>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</si>
  <si>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</si>
  <si>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</si>
  <si>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</si>
  <si>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</si>
  <si>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</si>
  <si>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</si>
  <si>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</si>
  <si>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</si>
  <si>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</si>
  <si>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</si>
  <si>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</si>
  <si>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</si>
  <si>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</si>
  <si>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</si>
  <si>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</si>
  <si>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</si>
  <si>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</si>
  <si>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</si>
  <si>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</si>
  <si>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</si>
  <si>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</si>
  <si>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</si>
  <si>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</si>
  <si>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</si>
  <si>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</si>
  <si>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</si>
  <si>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</si>
  <si>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</si>
  <si>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</si>
  <si>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</si>
  <si>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</si>
  <si>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</si>
  <si>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</si>
  <si>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</si>
  <si>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</si>
  <si>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</si>
  <si>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</si>
  <si>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</si>
  <si>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</si>
  <si>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</si>
  <si>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</si>
  <si>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</si>
  <si>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</si>
  <si>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</si>
  <si>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</si>
  <si>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</si>
  <si>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</si>
  <si>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</si>
  <si>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</si>
  <si>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</si>
  <si>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</si>
  <si>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</si>
  <si>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</si>
  <si>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</si>
  <si>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</si>
  <si>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</si>
  <si>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</si>
  <si>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</si>
  <si>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</si>
  <si>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</si>
  <si>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</si>
  <si>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</si>
  <si>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</si>
  <si>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</si>
  <si>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</si>
  <si>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</si>
  <si>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</si>
  <si>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</si>
  <si>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</si>
  <si>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</si>
  <si>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</si>
  <si>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</si>
  <si>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</si>
  <si>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</si>
  <si>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</si>
  <si>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</si>
  <si>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</si>
  <si>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</si>
  <si>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</si>
  <si>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</si>
  <si>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</si>
  <si>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</si>
  <si>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</si>
  <si>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</si>
  <si>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</si>
  <si>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</si>
  <si>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</si>
  <si>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</si>
  <si>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</si>
  <si>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</si>
  <si>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</si>
  <si>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</si>
  <si>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</si>
  <si>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</si>
  <si>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</si>
  <si>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</si>
  <si>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</si>
  <si>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</si>
  <si>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</si>
  <si>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</si>
  <si>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</si>
  <si>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</si>
  <si>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</si>
  <si>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</si>
  <si>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</si>
  <si>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</si>
  <si>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</si>
  <si>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</si>
  <si>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</si>
  <si>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</si>
  <si>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</si>
  <si>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</si>
  <si>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</si>
  <si>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</si>
  <si>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</si>
  <si>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</si>
  <si>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</si>
  <si>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</si>
  <si>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</si>
  <si>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</si>
  <si>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</si>
  <si>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</si>
  <si>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</si>
  <si>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</si>
  <si>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</si>
  <si>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</si>
  <si>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</si>
  <si>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</si>
  <si>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</si>
  <si>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</si>
  <si>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</si>
  <si>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</si>
  <si>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</si>
  <si>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</si>
  <si>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</si>
  <si>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</si>
  <si>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</si>
  <si>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</si>
  <si>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</si>
  <si>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</si>
  <si>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</si>
  <si>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</si>
  <si>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</si>
  <si>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</si>
  <si>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</si>
  <si>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</si>
  <si>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</si>
  <si>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</si>
  <si>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</si>
  <si>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</si>
  <si>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</si>
  <si>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</si>
  <si>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</si>
  <si>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</si>
  <si>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</si>
  <si>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</si>
  <si>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</si>
  <si>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</si>
  <si>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</si>
  <si>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</si>
  <si>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</si>
  <si>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</si>
  <si>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</si>
  <si>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</si>
  <si>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</si>
  <si>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</si>
  <si>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</si>
  <si>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</si>
  <si>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</si>
  <si>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</si>
  <si>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</si>
  <si>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</si>
  <si>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</si>
  <si>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</si>
  <si>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</si>
  <si>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</si>
  <si>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</si>
  <si>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</si>
  <si>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</si>
  <si>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</si>
  <si>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</si>
  <si>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</si>
  <si>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</si>
  <si>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</si>
  <si>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</si>
  <si>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</si>
  <si>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</si>
  <si>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</si>
  <si>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</si>
  <si>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</si>
  <si>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</si>
  <si>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</si>
  <si>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</si>
  <si>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</si>
  <si>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</si>
  <si>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</si>
  <si>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</si>
  <si>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</si>
  <si>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</si>
  <si>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</si>
  <si>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</si>
  <si>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</si>
  <si>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</si>
  <si>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</si>
  <si>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</si>
  <si>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</si>
  <si>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</si>
  <si>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</si>
  <si>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</si>
  <si>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</si>
  <si>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</si>
  <si>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</si>
  <si>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</si>
  <si>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</si>
  <si>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</si>
  <si>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</si>
  <si>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</si>
  <si>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</si>
  <si>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</si>
  <si>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</si>
  <si>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</si>
  <si>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</si>
  <si>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</si>
  <si>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</si>
  <si>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</si>
  <si>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</si>
  <si>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</si>
  <si>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</si>
  <si>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</si>
  <si>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</si>
  <si>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</si>
  <si>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</si>
  <si>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</si>
  <si>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</si>
  <si>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</si>
  <si>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</si>
  <si>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</si>
  <si>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</si>
  <si>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</si>
  <si>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</si>
  <si>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</si>
  <si>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</si>
  <si>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</si>
  <si>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</si>
  <si>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</si>
  <si>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</si>
  <si>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</si>
  <si>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</si>
  <si>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</si>
  <si>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</si>
  <si>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</si>
  <si>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</si>
  <si>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</si>
  <si>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</si>
  <si>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</si>
  <si>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</si>
  <si>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</si>
  <si>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</si>
  <si>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</si>
  <si>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</si>
  <si>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</si>
  <si>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</si>
  <si>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</si>
  <si>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</si>
  <si>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</si>
  <si>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</si>
  <si>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</si>
  <si>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</si>
  <si>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</si>
  <si>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</si>
  <si>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</si>
  <si>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</si>
  <si>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</si>
  <si>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</si>
  <si>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</si>
  <si>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</si>
  <si>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</si>
  <si>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</si>
  <si>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</si>
  <si>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</si>
  <si>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</si>
  <si>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</si>
  <si>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</si>
  <si>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</si>
  <si>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</si>
  <si>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</si>
  <si>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</si>
  <si>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</si>
  <si>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</si>
  <si>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</si>
  <si>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</si>
  <si>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</si>
  <si>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</si>
  <si>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</si>
  <si>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</si>
  <si>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</si>
  <si>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</si>
  <si>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</si>
  <si>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</si>
  <si>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</si>
  <si>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</si>
  <si>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</si>
  <si>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</si>
  <si>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</si>
  <si>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</si>
  <si>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</si>
  <si>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</si>
  <si>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</si>
  <si>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</si>
  <si>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</si>
  <si>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</si>
  <si>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</si>
  <si>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</si>
  <si>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</si>
  <si>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</si>
  <si>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</si>
  <si>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</si>
  <si>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</si>
  <si>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</si>
  <si>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</si>
  <si>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</si>
  <si>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</si>
  <si>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</si>
  <si>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</si>
  <si>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</si>
  <si>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</si>
  <si>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</si>
  <si>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</si>
  <si>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</si>
  <si>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</si>
  <si>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</si>
  <si>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</si>
  <si>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</si>
  <si>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</si>
  <si>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</si>
  <si>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</si>
  <si>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</si>
  <si>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</si>
  <si>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</si>
  <si>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</si>
  <si>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</si>
  <si>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</si>
  <si>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</si>
  <si>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</si>
  <si>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</si>
  <si>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</si>
  <si>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</si>
  <si>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</si>
  <si>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</si>
  <si>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</si>
  <si>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</si>
  <si>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</si>
  <si>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</si>
  <si>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</si>
  <si>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</si>
  <si>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</si>
  <si>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</si>
  <si>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</si>
  <si>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</si>
  <si>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</si>
  <si>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</si>
  <si>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</si>
  <si>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</si>
  <si>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</si>
  <si>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</si>
  <si>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</si>
  <si>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</si>
  <si>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</si>
  <si>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</si>
  <si>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</si>
  <si>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</si>
  <si>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</si>
  <si>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</si>
  <si>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</si>
  <si>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</si>
  <si>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</si>
  <si>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</si>
  <si>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</si>
  <si>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</si>
  <si>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</si>
  <si>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</si>
  <si>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</si>
  <si>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</si>
  <si>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</si>
  <si>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</si>
  <si>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</si>
  <si>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</si>
  <si>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</si>
  <si>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</si>
  <si>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</si>
  <si>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</si>
  <si>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</si>
  <si>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</si>
  <si>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</si>
  <si>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</si>
  <si>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</si>
  <si>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</si>
  <si>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</si>
  <si>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</si>
  <si>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</si>
  <si>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</si>
  <si>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</si>
  <si>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</si>
  <si>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</si>
  <si>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</si>
  <si>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</si>
  <si>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</si>
  <si>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</si>
  <si>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</si>
  <si>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</si>
  <si>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</si>
  <si>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</si>
  <si>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</si>
  <si>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</si>
  <si>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</si>
  <si>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</si>
  <si>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</si>
  <si>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</si>
  <si>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</si>
  <si>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</si>
  <si>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</si>
  <si>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</si>
  <si>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</si>
  <si>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</si>
  <si>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</si>
  <si>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</si>
  <si>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</si>
  <si>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</si>
  <si>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</si>
  <si>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</si>
  <si>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</si>
  <si>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</si>
  <si>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</si>
  <si>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</si>
  <si>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</si>
  <si>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</si>
  <si>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</si>
  <si>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</si>
  <si>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</si>
  <si>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</si>
  <si>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</si>
  <si>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</si>
  <si>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</si>
  <si>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</si>
  <si>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</si>
  <si>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</si>
  <si>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</si>
  <si>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</si>
  <si>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</si>
  <si>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</si>
  <si>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</si>
  <si>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</si>
  <si>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</si>
  <si>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</si>
  <si>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</si>
  <si>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</si>
  <si>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</si>
  <si>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</si>
  <si>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</si>
  <si>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</si>
  <si>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</si>
  <si>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</si>
  <si>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</si>
  <si>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</si>
  <si>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</si>
  <si>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</si>
  <si>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</si>
  <si>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</si>
  <si>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</si>
  <si>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</si>
  <si>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</si>
  <si>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</si>
  <si>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</si>
  <si>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</si>
  <si>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</si>
  <si>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</si>
  <si>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</si>
  <si>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</si>
  <si>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https://www.marin-trust.com/programme/improver-programme/why-and-how-apply</t>
  </si>
  <si>
    <t>Instructions for MarinTrust Improver Programme application</t>
  </si>
  <si>
    <r>
      <t xml:space="preserve">Form 3A represents the application of a fishery to the MarinTrust Improver Programme (MarinTrust IP). If the application is successful, the fishery will become a recognised source of MarinTrust IP raw material. Factories wishing to use these raw materials to produce MarinTrust IP marine ingredients must pass a full MarinTrust audit via the normal process and application Form 3B (this form). 
Therefore, Form 3A should be completed and submitted once for the entire MarinTrust IP fishery. Form 3B (this form) should be completed separately by each organisation wishing to produce marine ingredients using raw materials sourced from an MarinTrust IP fishery. 
</t>
    </r>
    <r>
      <rPr>
        <b/>
        <sz val="12"/>
        <rFont val="Open Sans (Body)"/>
      </rPr>
      <t>To ensure applicants aim for full compliance with the IP the following condition applies: within 12 months of the FIP being accepted by the MarinTrust Governing Body Committee, at least one marine ingredient production site must pass a MarinTrust audit and satisfy both of the above criteria. If no production site has passed an audit by this time, the IPAC will be asked to consider if any sanctions should be imposed against the applicant.</t>
    </r>
  </si>
  <si>
    <t>Applicants sourcing from a MarinTrust Improver Programme fishery must complete this section</t>
  </si>
  <si>
    <t xml:space="preserve">Please provide the details of the FIP fishery from which you intend to source over the next 12 months. </t>
  </si>
  <si>
    <t>FIP information</t>
  </si>
  <si>
    <t>Name of FIP</t>
  </si>
  <si>
    <t>Geographical location of fishery</t>
  </si>
  <si>
    <t>I confirm that the FIP in question does not condone any practice that is involved in any out of scope material that is involved in Illegal, Unreported and Unregulated (IUU) activity, illegal fishing methods or forced labour of any kind.
I acknowledge that should any out of scope material be found to be conducting in such activities, MarinTrust and its associated Certification Bodies retain the right to withdraw all entitlements and references to the MarinTrust Programme.</t>
  </si>
  <si>
    <t>Production Site Form (3B)
MarinTrust Improver Programme Application Form
For individual companies wishing to use MarinTrust IP accepted FIP raw material</t>
  </si>
  <si>
    <t>This document should be completed by those companies applying to the MarinTrust Fishery Improver Programme in cooperation with a multi-stakeholder FIP (FIP Form (3A) and accompanying documentation). Applicants to the MarinTrust IP may complete this form with the assistance of their chosen assessment team. This form represents a summary of the key information required by the approved Certification Body. 
The applicant is invited to review the MarinTrust Improver Programme Application Mechanism which can be found in the Downloads section of the MarinTrust Improver Programme webpage:</t>
  </si>
  <si>
    <t>All Applicants must complete Sections 1 and 5 of this form.
Applicants sourcing whole fish raw materials from an Accepted MarinTrust FIP must complete Section 2.
Applicants using wild caught by-product raw materials must complete Section 3.
Applicants using farmed by-product raw materials must complete Section 4.</t>
  </si>
  <si>
    <r>
      <rPr>
        <b/>
        <i/>
        <sz val="12"/>
        <color rgb="FFC00000"/>
        <rFont val="Calibri"/>
        <family val="2"/>
        <scheme val="minor"/>
      </rPr>
      <t xml:space="preserve">Note: </t>
    </r>
    <r>
      <rPr>
        <i/>
        <sz val="12"/>
        <color rgb="FFC00000"/>
        <rFont val="Calibri"/>
        <family val="2"/>
        <scheme val="minor"/>
      </rPr>
      <t xml:space="preserve">Please note that you will be required during the assessment process to demonstrate that the supplying fishery listed above meet the requirements of the MarinTrust Improver Programme (MarinTrust IP).  </t>
    </r>
  </si>
  <si>
    <t>Do you intend to source from a whole fish fishery for the purpose of the production of marine ingredients as part of this audit scope?</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</si>
  <si>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Improver Programme requirements outlined in the application mechanism.</t>
    </r>
  </si>
  <si>
    <r>
      <t xml:space="preserve">This figure should be the total percentage of your company's non-recognised production, i.e. the volume that you have </t>
    </r>
    <r>
      <rPr>
        <b/>
        <sz val="12"/>
        <color theme="1"/>
        <rFont val="Open Sans (Body)"/>
      </rPr>
      <t>not</t>
    </r>
    <r>
      <rPr>
        <sz val="12"/>
        <color theme="1"/>
        <rFont val="Open Sans (Body)"/>
      </rPr>
      <t xml:space="preserve"> included in this form.</t>
    </r>
  </si>
  <si>
    <t xml:space="preserve">I understand the requirements of the MarinTrust Improver Programme and that the information supplied in this application form will be used by the MarinTrust secretariat and any of the approved Inspection/Certification Bodies to determine the full assessment requirements for the applicant and associated costs.                                                                                                                                                                   
I agree to comply with the relevant current standard and the MarinTrust Improver Programme Application Mechanism including any future issues or revisions.
I agree to disclose all relevant information to the Inspection/Certification Body to allow them to carry out a full and thorough assessment and inspection. I agree to instruct the chosen Inspection Body to release all documentation relevant to this application to the approved Certification Body.
I confirm that all information and answers I have supplied are true and complete to the best of my knowledge at the time of application. 
I understand that false or misleading information in my application may result in the full assessment requirements (including time) and costs being increased.
I confirm that there are no legal proceedings against the company that could bring the MarinTrust Certification Programme into disrepute.
I accept to pay MarinTrust the annual application fee of £3,000 per company registration + £500 per site registration and the agreed fees for Assessment costs. 
I accept and agree that it is my responsibility to provide all information required by the MarinTrust Improver Programme and Certification Body about the raw materials I use. 
I accept and agree that the appointed Inspection/Certification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Country based total production data may be presented publically and shared with our collaborator IFFO the Marine Ingredients Organisation but will not be affiliated with specific companies.
I understand that there will be an additional fee charged for each site audit as agreed with the approved Inspection/Certification Body of choice. 
I agree to provide site access during normal working hours to authorised auditors of the approved Inspection/Certification Body of choice for the purpose of carrying out inspections of product and premises in order to establish compliance to the MarinTrust standard.
I acknowledge that failure to comply with the requirements of the standard will result in withdrawal of compliance and all entitlements and references to the MarinTrust Improver Programme claim. 
I accept that this application form lasts for 3 years from the date of submission and that any changes after the initial submission will need to be added to this same application form and re-submitted to the MarinTrust Secretariat for its process.
I understand that the completion and submission of this application formulates a contract to abide by the requirements of the programme.
I understand and accept that once the FIP objectives have been meet within the agreed timeline that I will need to apply for MarinTrust Certification using the normal MarinTrust application process with its associated costs should I wish to maintain recognition.   </t>
  </si>
  <si>
    <t>Oreochromis placidus – Black tilapia</t>
  </si>
  <si>
    <t>Haliotis spp. – Abalone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</si>
  <si>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</si>
  <si>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</si>
  <si>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</si>
  <si>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Telephone (including country code):</t>
  </si>
  <si>
    <t>N/A</t>
  </si>
  <si>
    <t>% of total annual production made up of this species</t>
  </si>
  <si>
    <r>
      <t xml:space="preserve">This figure should be the total percentage of your company's overall annual production to be recognised (IP for whole fish or certified for by-products) that you have included in this form – </t>
    </r>
    <r>
      <rPr>
        <b/>
        <sz val="12"/>
        <color theme="1"/>
        <rFont val="Open Sans (Body)"/>
      </rPr>
      <t>if it is 0% or over 100% please go back and amend the tables in Sections 2-4</t>
    </r>
    <r>
      <rPr>
        <sz val="12"/>
        <color theme="1"/>
        <rFont val="Open Sans (Body)"/>
      </rPr>
      <t>.</t>
    </r>
  </si>
  <si>
    <t>Engraulis ringens – Anchovy</t>
  </si>
  <si>
    <t>Whole fish</t>
  </si>
  <si>
    <t>Wild caught by-products</t>
  </si>
  <si>
    <t>Farmed by-products</t>
  </si>
  <si>
    <t>clupeawf</t>
  </si>
  <si>
    <t>Micromesistius poutassou – Blue whiting</t>
  </si>
  <si>
    <t>micromesistiuswf</t>
  </si>
  <si>
    <t>scomberwf</t>
  </si>
  <si>
    <t>sprattuswf</t>
  </si>
  <si>
    <t>FAO 27, ICES 1-9, 12, 14 (Northeast Atlantic and adjacent waters)</t>
  </si>
  <si>
    <t>FAO 27, ICES 1–8, 9.a, 14</t>
  </si>
  <si>
    <t>FAO 27, ICES 3.a, 4 (Skagerrak, Kattegat, and North Sea)</t>
  </si>
  <si>
    <r>
      <t xml:space="preserve">Please list the sites to be audited in the table below. In the third column please indicate if the site to be audited is a production unit or a storage unit. For storage units you only need to fill out the first three columns. You must only list storage sites that are </t>
    </r>
    <r>
      <rPr>
        <b/>
        <sz val="12"/>
        <color theme="1"/>
        <rFont val="Open Sans (Body)"/>
      </rPr>
      <t>owned by the company</t>
    </r>
    <r>
      <rPr>
        <sz val="12"/>
        <color theme="1"/>
        <rFont val="Open Sans (Body)"/>
      </rPr>
      <t xml:space="preserve">. Any subcontracted sites must be listed in Table 8 below. </t>
    </r>
  </si>
  <si>
    <t>Production or storage site</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</si>
  <si>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audit.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xml:space="preserve">. Please be aware that fishery information is subject to change and costs may vary depending on the results of the assessment.
Please include a </t>
    </r>
    <r>
      <rPr>
        <b/>
        <sz val="12"/>
        <color theme="1"/>
        <rFont val="Open Sans (Body)"/>
      </rPr>
      <t>complete lists of vessels</t>
    </r>
    <r>
      <rPr>
        <sz val="12"/>
        <color theme="1"/>
        <rFont val="Open Sans (Body)"/>
      </rPr>
      <t xml:space="preserve"> with your application. This is a </t>
    </r>
    <r>
      <rPr>
        <b/>
        <sz val="12"/>
        <color theme="1"/>
        <rFont val="Open Sans (Body)"/>
      </rPr>
      <t>mandatory requirement</t>
    </r>
    <r>
      <rPr>
        <sz val="12"/>
        <color theme="1"/>
        <rFont val="Open Sans (Body)"/>
      </rPr>
      <t>.
Please consult the MarinTrust website for details of currently approved whole fish, listed by location:</t>
    </r>
  </si>
  <si>
    <t xml:space="preserve">
FAO 87, Chilean EEZ Regions XV-IV
</t>
  </si>
  <si>
    <t xml:space="preserve">
FAO 87, Chilean EEZ Regions XV-X
</t>
  </si>
  <si>
    <t>FAO 87, Chilean EEZ Regions XV-IV</t>
  </si>
  <si>
    <t>Anchovy (Engraulis encrasicolus) 33-90%
Redeye round herring (Etrumeus whiteheadi) 10-50%
Sardine (Sardinops sagax) 0-29%
Cape horse mackerel/Maasbanker (Trachurus capensis) 0-4%
Chub mackerel (Scomber japonicus)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</si>
</sst>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
      <b/>
      <sz val="14"/>
      <color theme="1"/>
      <name val="Calibri"/>
      <family val="2"/>
      <scheme val="minor"/>
    </font>
    <font>
      <b/>
      <i/>
      <sz val="12"/>
      <color rgb="FFC00000"/>
      <name val="Calibri"/>
      <family val="2"/>
      <scheme val="minor"/>
    </font>
    <font>
      <i/>
      <sz val="12"/>
      <color rgb="FFC0000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30">
    <xf numFmtId="0" fontId="0" fillId="0" borderId="0" xfId="0"/>
    <xf numFmtId="0" fontId="6" fillId="0" borderId="0" xfId="0" applyFont="1"/>
    <xf numFmtId="0" fontId="0" fillId="0" borderId="0" xfId="0" applyAlignment="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0" borderId="0" xfId="0" applyFont="1" applyAlignment="1">
      <alignment vertical="center"/>
    </xf>
    <xf numFmtId="0" fontId="15" fillId="0" borderId="0" xfId="0" applyFont="1" applyAlignment="1">
      <alignment horizontal="center" vertical="center" wrapText="1"/>
    </xf>
    <xf numFmtId="0" fontId="8"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vertical="top" wrapText="1"/>
    </xf>
    <xf numFmtId="0" fontId="19" fillId="0" borderId="0" xfId="0" applyFont="1" applyAlignment="1">
      <alignment horizontal="right" vertical="center"/>
    </xf>
    <xf numFmtId="0" fontId="5" fillId="0" borderId="0" xfId="0" applyFont="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0" fontId="19" fillId="0" borderId="0" xfId="0" applyFont="1"/>
    <xf numFmtId="0" fontId="7" fillId="0" borderId="0" xfId="0" applyFont="1"/>
    <xf numFmtId="1" fontId="20" fillId="0" borderId="0" xfId="2" applyNumberFormat="1" applyFont="1" applyAlignment="1" applyProtection="1">
      <alignment horizontal="left" vertical="center"/>
    </xf>
    <xf numFmtId="0" fontId="14" fillId="0" borderId="0" xfId="0" applyFont="1" applyAlignment="1">
      <alignment horizontal="right"/>
    </xf>
    <xf numFmtId="0" fontId="19" fillId="0" borderId="0" xfId="0" applyFont="1" applyAlignment="1">
      <alignment horizontal="right"/>
    </xf>
    <xf numFmtId="0" fontId="0" fillId="0" borderId="0" xfId="0" applyAlignment="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lignment horizontal="center" vertical="center"/>
    </xf>
    <xf numFmtId="0" fontId="13" fillId="0" borderId="0" xfId="0" applyFont="1" applyAlignment="1">
      <alignment horizontal="right" vertical="center"/>
    </xf>
    <xf numFmtId="0" fontId="7" fillId="0" borderId="0" xfId="0" applyFont="1" applyAlignment="1">
      <alignment horizontal="center"/>
    </xf>
    <xf numFmtId="0" fontId="0" fillId="0" borderId="0" xfId="0" applyAlignment="1">
      <alignment horizontal="center"/>
    </xf>
    <xf numFmtId="0" fontId="19" fillId="0" borderId="0" xfId="0" applyFont="1" applyAlignment="1">
      <alignment vertical="center"/>
    </xf>
    <xf numFmtId="0" fontId="14" fillId="5" borderId="0" xfId="0" applyFont="1" applyFill="1" applyAlignment="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lignment horizontal="left" vertical="center"/>
    </xf>
    <xf numFmtId="0" fontId="28" fillId="0" borderId="0" xfId="1" applyFont="1" applyFill="1" applyBorder="1" applyAlignment="1" applyProtection="1">
      <alignment vertical="center" wrapText="1"/>
    </xf>
    <xf numFmtId="0" fontId="34" fillId="0" borderId="0" xfId="0" applyFont="1" applyAlignment="1">
      <alignment vertical="center"/>
    </xf>
    <xf numFmtId="0" fontId="7" fillId="0" borderId="0" xfId="0" applyFont="1" applyAlignment="1">
      <alignment horizontal="left"/>
    </xf>
    <xf numFmtId="1" fontId="20" fillId="0" borderId="0" xfId="2" applyNumberFormat="1" applyFont="1" applyAlignment="1" applyProtection="1">
      <alignment horizontal="center" vertical="center"/>
    </xf>
    <xf numFmtId="0" fontId="16" fillId="0" borderId="0" xfId="0" applyFont="1" applyAlignment="1">
      <alignment horizontal="center" vertical="top" wrapText="1"/>
    </xf>
    <xf numFmtId="0" fontId="19" fillId="0" borderId="0" xfId="0" applyFont="1" applyAlignment="1">
      <alignment horizontal="center"/>
    </xf>
    <xf numFmtId="0" fontId="7" fillId="0" borderId="0" xfId="0" applyFont="1" applyAlignment="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lignment horizontal="left"/>
    </xf>
    <xf numFmtId="0" fontId="17" fillId="0" borderId="0" xfId="0" applyFont="1" applyAlignment="1">
      <alignment horizontal="right" vertical="center"/>
    </xf>
    <xf numFmtId="0" fontId="37" fillId="0" borderId="0" xfId="0" applyFont="1" applyAlignment="1">
      <alignment horizontal="left" vertical="center"/>
    </xf>
    <xf numFmtId="0" fontId="19" fillId="0" borderId="0" xfId="1" applyFont="1" applyFill="1" applyBorder="1" applyAlignment="1" applyProtection="1">
      <alignment horizontal="left" vertical="center" wrapText="1"/>
    </xf>
    <xf numFmtId="0" fontId="15" fillId="0" borderId="14" xfId="0" applyFont="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pplyProtection="1">
      <alignment horizontal="left" vertical="center" wrapText="1"/>
      <protection locked="0"/>
    </xf>
    <xf numFmtId="0" fontId="32" fillId="0" borderId="0" xfId="0" applyFont="1" applyAlignment="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Font="1" applyBorder="1" applyAlignment="1" applyProtection="1">
      <alignment horizontal="center" vertical="center" wrapText="1"/>
      <protection locked="0"/>
    </xf>
    <xf numFmtId="0" fontId="28" fillId="0" borderId="0" xfId="0" applyFont="1"/>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0" xfId="0" applyFont="1" applyAlignment="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Alignment="1" applyProtection="1">
      <alignment horizontal="center" vertical="center" wrapText="1"/>
      <protection locked="0"/>
    </xf>
    <xf numFmtId="0" fontId="17" fillId="0" borderId="0" xfId="0" applyFont="1" applyAlignment="1">
      <alignment horizontal="right" vertical="center" wrapText="1"/>
    </xf>
    <xf numFmtId="0" fontId="15" fillId="0" borderId="14"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32" fillId="10" borderId="0" xfId="0" applyFont="1" applyFill="1" applyAlignment="1">
      <alignment horizontal="center" vertical="center" wrapText="1"/>
    </xf>
    <xf numFmtId="0" fontId="16" fillId="10" borderId="0" xfId="0" applyFont="1" applyFill="1" applyAlignment="1">
      <alignment horizontal="center" vertical="center" wrapText="1"/>
    </xf>
    <xf numFmtId="0" fontId="0" fillId="10" borderId="0" xfId="0" applyFill="1"/>
    <xf numFmtId="0" fontId="35" fillId="0" borderId="0" xfId="1" applyFont="1" applyFill="1" applyBorder="1" applyAlignment="1" applyProtection="1">
      <alignment vertical="center"/>
    </xf>
    <xf numFmtId="0" fontId="11" fillId="0" borderId="0" xfId="0" applyFont="1" applyAlignment="1">
      <alignment vertical="center"/>
    </xf>
    <xf numFmtId="0" fontId="15" fillId="11" borderId="14" xfId="0" applyFont="1" applyFill="1" applyBorder="1" applyAlignment="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Alignment="1">
      <alignment horizontal="center" vertical="center" wrapText="1"/>
    </xf>
    <xf numFmtId="1" fontId="39" fillId="0" borderId="0" xfId="2" applyNumberFormat="1" applyFont="1" applyAlignment="1" applyProtection="1">
      <alignment horizontal="center"/>
    </xf>
    <xf numFmtId="0" fontId="19" fillId="0" borderId="0" xfId="0" applyFont="1" applyAlignment="1">
      <alignment horizontal="left" vertical="center" indent="2"/>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13" fillId="0" borderId="0" xfId="0" applyFont="1" applyAlignment="1">
      <alignment horizontal="center" vertical="center" wrapText="1"/>
    </xf>
    <xf numFmtId="0" fontId="15" fillId="0" borderId="0" xfId="0" applyFont="1" applyAlignment="1">
      <alignment vertical="center" wrapText="1"/>
    </xf>
    <xf numFmtId="0" fontId="41" fillId="0" borderId="0" xfId="1" applyFont="1" applyFill="1" applyBorder="1" applyAlignment="1">
      <alignment vertical="center" wrapText="1"/>
    </xf>
    <xf numFmtId="0" fontId="17" fillId="0" borderId="12" xfId="0" applyFont="1" applyBorder="1" applyAlignment="1" applyProtection="1">
      <alignment horizontal="center" vertical="center" wrapText="1"/>
      <protection locked="0"/>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13" fillId="0" borderId="3" xfId="0" applyFont="1" applyBorder="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9" fontId="0" fillId="0" borderId="0" xfId="0" applyNumberFormat="1"/>
    <xf numFmtId="0" fontId="22" fillId="6" borderId="0" xfId="0" applyFont="1" applyFill="1" applyAlignment="1">
      <alignment horizontal="center" vertical="center" wrapText="1"/>
    </xf>
    <xf numFmtId="0" fontId="29" fillId="0" borderId="0" xfId="0" applyFont="1" applyAlignment="1">
      <alignment horizontal="center" vertical="center" wrapText="1"/>
    </xf>
    <xf numFmtId="0" fontId="12" fillId="8" borderId="0" xfId="0" applyFont="1" applyFill="1" applyAlignment="1">
      <alignment horizontal="center" vertical="center" wrapText="1"/>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5" fillId="0" borderId="0" xfId="0" applyFont="1" applyAlignment="1">
      <alignment horizontal="left" vertical="center" wrapText="1"/>
    </xf>
    <xf numFmtId="0" fontId="28" fillId="0" borderId="0" xfId="0" applyFont="1" applyAlignment="1">
      <alignment horizontal="center"/>
    </xf>
    <xf numFmtId="0" fontId="15" fillId="0" borderId="3" xfId="0" applyFont="1" applyBorder="1" applyAlignment="1">
      <alignment horizontal="left" vertical="center" wrapText="1"/>
    </xf>
    <xf numFmtId="0" fontId="35" fillId="0" borderId="0" xfId="0" applyFont="1" applyAlignment="1">
      <alignment horizontal="left" vertical="center" wrapText="1"/>
    </xf>
    <xf numFmtId="0" fontId="15" fillId="0" borderId="8" xfId="0" applyFont="1" applyBorder="1" applyAlignment="1">
      <alignment horizontal="left" vertical="center" wrapText="1"/>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1" fontId="9" fillId="0" borderId="0" xfId="2" applyNumberFormat="1" applyFont="1" applyFill="1" applyAlignment="1">
      <alignment horizontal="right" vertical="top"/>
    </xf>
    <xf numFmtId="0" fontId="16" fillId="4" borderId="3" xfId="0" applyFont="1" applyFill="1" applyBorder="1" applyAlignment="1">
      <alignment horizontal="center" vertical="center" wrapText="1"/>
    </xf>
    <xf numFmtId="0" fontId="16" fillId="4" borderId="0" xfId="0" applyFont="1" applyFill="1" applyAlignment="1">
      <alignment horizontal="center" vertical="center" wrapText="1"/>
    </xf>
    <xf numFmtId="0" fontId="24" fillId="9" borderId="0" xfId="0" applyFont="1" applyFill="1" applyAlignment="1">
      <alignment horizontal="center" vertical="center" wrapText="1"/>
    </xf>
    <xf numFmtId="1" fontId="18" fillId="0" borderId="0" xfId="2" applyNumberFormat="1" applyFont="1" applyAlignment="1" applyProtection="1">
      <alignment horizontal="center" vertical="center"/>
    </xf>
    <xf numFmtId="0" fontId="19" fillId="0" borderId="0" xfId="0" applyFont="1" applyAlignment="1">
      <alignment horizontal="left"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7" borderId="16" xfId="0" applyFont="1" applyFill="1" applyBorder="1" applyAlignment="1">
      <alignment horizontal="center" vertical="center" wrapText="1"/>
    </xf>
    <xf numFmtId="0" fontId="19" fillId="0" borderId="0" xfId="1" applyFont="1" applyFill="1" applyBorder="1" applyAlignment="1" applyProtection="1">
      <alignment horizontal="left"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Alignment="1">
      <alignment horizontal="center" vertical="center" wrapText="1"/>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6" fillId="4" borderId="5" xfId="0" applyFont="1" applyFill="1" applyBorder="1" applyAlignment="1">
      <alignment horizontal="center"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1" fontId="18" fillId="0" borderId="0" xfId="2" applyNumberFormat="1" applyFont="1" applyFill="1" applyAlignment="1" applyProtection="1">
      <alignment horizontal="center" vertical="center"/>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22" fillId="6" borderId="5" xfId="0" applyFont="1" applyFill="1" applyBorder="1" applyAlignment="1">
      <alignment horizontal="center" vertical="center" wrapText="1"/>
    </xf>
    <xf numFmtId="0" fontId="35" fillId="0" borderId="0" xfId="1" applyFont="1" applyFill="1" applyBorder="1" applyAlignment="1" applyProtection="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15" fillId="0" borderId="0" xfId="1" applyFont="1" applyFill="1" applyBorder="1" applyAlignment="1" applyProtection="1">
      <alignment horizontal="left" vertical="center"/>
    </xf>
    <xf numFmtId="0" fontId="33" fillId="9" borderId="5" xfId="0" applyFont="1" applyFill="1" applyBorder="1" applyAlignment="1">
      <alignment horizontal="center" vertical="center" wrapText="1"/>
    </xf>
    <xf numFmtId="0" fontId="33" fillId="9" borderId="0" xfId="0" applyFont="1" applyFill="1" applyAlignment="1">
      <alignment horizontal="center" vertical="center" wrapText="1"/>
    </xf>
    <xf numFmtId="0" fontId="35" fillId="0" borderId="0" xfId="1" applyFont="1" applyFill="1" applyBorder="1" applyAlignment="1" applyProtection="1">
      <alignment horizontal="left" vertical="center" wrapText="1"/>
    </xf>
    <xf numFmtId="0" fontId="28" fillId="0" borderId="5" xfId="1" applyFont="1" applyFill="1" applyBorder="1" applyAlignment="1" applyProtection="1">
      <alignment horizontal="left" vertical="center" wrapText="1"/>
    </xf>
    <xf numFmtId="0" fontId="19" fillId="7" borderId="0" xfId="1" applyFont="1" applyFill="1" applyBorder="1" applyAlignment="1" applyProtection="1">
      <alignment horizontal="left" vertical="center" wrapText="1"/>
    </xf>
    <xf numFmtId="0" fontId="19" fillId="7" borderId="6"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15" fillId="7" borderId="6" xfId="0" applyFont="1" applyFill="1" applyBorder="1" applyAlignment="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7" borderId="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9" fontId="30" fillId="0" borderId="15"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13" xfId="0" applyNumberFormat="1" applyFont="1" applyBorder="1" applyAlignment="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25" fillId="0" borderId="0" xfId="0" applyFont="1" applyAlignment="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lignment horizontal="right"/>
    </xf>
    <xf numFmtId="0" fontId="19" fillId="0" borderId="0" xfId="0" applyFont="1" applyAlignment="1">
      <alignment horizontal="left"/>
    </xf>
    <xf numFmtId="0" fontId="19" fillId="0" borderId="17" xfId="0" applyFont="1" applyBorder="1" applyAlignment="1">
      <alignment horizontal="left"/>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0" borderId="3" xfId="1" applyFont="1" applyFill="1" applyBorder="1" applyAlignment="1" applyProtection="1">
      <alignment horizontal="left" vertical="center" wrapText="1"/>
    </xf>
    <xf numFmtId="0" fontId="24" fillId="9" borderId="0" xfId="0" applyFont="1" applyFill="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6"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6" xfId="0" applyFont="1" applyBorder="1" applyAlignment="1">
      <alignment horizontal="left" vertical="center" wrapText="1"/>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2">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155575</xdr:colOff>
      <xdr:row>0</xdr:row>
      <xdr:rowOff>149555</xdr:rowOff>
    </xdr:from>
    <xdr:to>
      <xdr:col>12</xdr:col>
      <xdr:colOff>572012</xdr:colOff>
      <xdr:row>5</xdr:row>
      <xdr:rowOff>69290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twoCellAnchor>
    <xdr:from>
      <xdr:col>5</xdr:col>
      <xdr:colOff>566176</xdr:colOff>
      <xdr:row>45</xdr:row>
      <xdr:rowOff>145114</xdr:rowOff>
    </xdr:from>
    <xdr:to>
      <xdr:col>6</xdr:col>
      <xdr:colOff>424029</xdr:colOff>
      <xdr:row>47</xdr:row>
      <xdr:rowOff>101703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6509776" y="9266254"/>
          <a:ext cx="1046573" cy="35282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69290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854055" y="149555"/>
          <a:ext cx="2245237" cy="827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175</xdr:row>
      <xdr:rowOff>122984</xdr:rowOff>
    </xdr:from>
    <xdr:to>
      <xdr:col>6</xdr:col>
      <xdr:colOff>932777</xdr:colOff>
      <xdr:row>177</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11</xdr:col>
      <xdr:colOff>173570</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447675</xdr:colOff>
          <xdr:row>160</xdr:row>
          <xdr:rowOff>66675</xdr:rowOff>
        </xdr:from>
        <xdr:to>
          <xdr:col>1</xdr:col>
          <xdr:colOff>400050</xdr:colOff>
          <xdr:row>162</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56</xdr:row>
      <xdr:rowOff>116540</xdr:rowOff>
    </xdr:from>
    <xdr:to>
      <xdr:col>8</xdr:col>
      <xdr:colOff>668625</xdr:colOff>
      <xdr:row>58</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41979" y="9402713"/>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809643" y="7869595"/>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71" dataDxfId="70">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69"/>
    <tableColumn id="2" xr3:uid="{00EEE6BD-9C31-47FD-8327-3F9B98FA415C}" name="Countries" dataDxfId="6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5" dataDxfId="34">
  <autoFilter ref="A83:B84" xr:uid="{1FCE5EA9-C526-4696-819C-45115F368A90}"/>
  <tableColumns count="2">
    <tableColumn id="1" xr3:uid="{24C20082-2775-43C3-9D6A-F8935E5CB42D}" name="Trachurus murphyi – Chilean jack mackerel" dataDxfId="33"/>
    <tableColumn id="2" xr3:uid="{241E138D-06E3-4EDB-927B-5FA1D2A8D91E}" name="Countries" dataDxfId="32"/>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31" dataDxfId="30">
  <autoFilter ref="A86:B88" xr:uid="{62D508EF-FEA8-4151-B570-ABD81BD229C1}"/>
  <tableColumns count="2">
    <tableColumn id="1" xr3:uid="{D303C6B9-7833-484F-9E9D-99A759F20E7F}" name="Trisopterus esmarkii – Norway pout" dataDxfId="29"/>
    <tableColumn id="2" xr3:uid="{7CC2B301-C8D9-4BED-9A0D-A399D2271A68}" name="Country" dataDxfId="28"/>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27" dataDxfId="26">
  <autoFilter ref="A74:B75" xr:uid="{0192FDCF-E578-4910-954C-576E937A1998}"/>
  <tableColumns count="2">
    <tableColumn id="1" xr3:uid="{CB2DA997-3EC7-474D-A8E0-1F5E7A4E65BA}" name="Sprattus fuegensis – Falkland sprat/Sardina austral " dataDxfId="25"/>
    <tableColumn id="2" xr3:uid="{C29D3889-0633-4595-939F-ACBE0E97DAA0}" name="Countries" dataDxfId="24"/>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23" dataDxfId="22">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21"/>
    <tableColumn id="2" xr3:uid="{D6169B70-A51D-4906-A6FE-AE2DB696DA5F}" name="Countries" dataDxfId="20"/>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 dataDxfId="1">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0"/>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19" dataDxfId="18">
  <autoFilter ref="A41:B42" xr:uid="{997D7DA3-3904-4A7B-86B0-2B2944BD96FF}"/>
  <tableColumns count="2">
    <tableColumn id="1" xr3:uid="{121427F0-6E57-4B2C-B8C9-6AC57F9822C5}" name="Cetengraulis mysticetus – Pacific anchoveta/Opisthonema spp. – Pacific thread herring" dataDxfId="17"/>
    <tableColumn id="2" xr3:uid="{4A729C2A-3FE0-4A09-A2F9-AD88F1BCA851}" name="Countries" dataDxfId="16"/>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A856D2FF-9BEE-4332-B105-767446162951}" name="Table1106" displayName="Table1106" ref="A1:C19" totalsRowShown="0" headerRowDxfId="15" dataDxfId="14">
  <autoFilter ref="A1:C19" xr:uid="{A856D2FF-9BEE-4332-B105-767446162951}"/>
  <sortState xmlns:xlrd2="http://schemas.microsoft.com/office/spreadsheetml/2017/richdata2" ref="A2:C19">
    <sortCondition ref="A1:A19"/>
  </sortState>
  <tableColumns count="3">
    <tableColumn id="1" xr3:uid="{0FA3ECE2-980E-44F7-8299-94AE5EE30A24}" name="Latin and common name" dataDxfId="13"/>
    <tableColumn id="2" xr3:uid="{774F5449-E290-4CAD-A710-BEF16CDDDCFE}" name="Species look up" dataDxfId="12"/>
    <tableColumn id="3" xr3:uid="{FF3CEC40-010E-42CB-AF13-DEC5F6D799F1}" name="Countries" dataDxfId="1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7C482D51-DD56-408B-A36A-F81399D1E3D3}" name="Table115" displayName="Table115" ref="A44:B45" totalsRowShown="0">
  <autoFilter ref="A44:B45" xr:uid="{7C482D51-DD56-408B-A36A-F81399D1E3D3}"/>
  <tableColumns count="2">
    <tableColumn id="1" xr3:uid="{FD92246E-9633-4CAD-9963-497C7892A58A}" name="Clupea harengus – Herring" dataDxfId="10"/>
    <tableColumn id="2" xr3:uid="{600833D1-829D-4A79-A425-34FC51AFF0BC}" name="Countries" dataDxfId="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A6F6B98E-E37D-4AC1-9F5B-5E7F54A95BD7}" name="Table105" displayName="Table105" ref="A65:B66" totalsRowShown="0">
  <autoFilter ref="A65:B66" xr:uid="{A6F6B98E-E37D-4AC1-9F5B-5E7F54A95BD7}"/>
  <tableColumns count="2">
    <tableColumn id="1" xr3:uid="{6A399BEC-3366-403B-8F7D-9C0EA98672D5}" name="Micromesistius poutassou – Blue whiting" dataDxfId="8"/>
    <tableColumn id="2" xr3:uid="{8228132B-0C1B-4C70-BA4F-737C98E448E4}" name="Countries"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1D7E9544-FD52-4CD7-9B4C-9EB826E06C0F}" name="Table106" displayName="Table106" ref="A68:B69" totalsRowShown="0">
  <autoFilter ref="A68:B69" xr:uid="{1D7E9544-FD52-4CD7-9B4C-9EB826E06C0F}"/>
  <tableColumns count="2">
    <tableColumn id="1" xr3:uid="{7EB45758-3A79-4B5A-AF14-760448C5B7E8}" name="Scomber scombrus – Mackerel" dataDxfId="6"/>
    <tableColumn id="2" xr3:uid="{6BD0F2FD-42E0-4ACD-AEEF-C0C068E7B40A}" name="Countries" dataDxfId="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45DF85DF-8EEC-4AF9-8ACC-A0CC703174FF}" name="Table116" displayName="Table116" ref="A77:B78" totalsRowShown="0">
  <autoFilter ref="A77:B78" xr:uid="{45DF85DF-8EEC-4AF9-8ACC-A0CC703174FF}"/>
  <tableColumns count="2">
    <tableColumn id="1" xr3:uid="{E7789BA9-48B8-4B70-8B1E-337E277F452E}" name="Sprattus sprattus – Sprat" dataDxfId="4"/>
    <tableColumn id="2" xr3:uid="{F7634936-0C73-45AD-99B3-E97BD2AA88CF}" name="Country"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67" dataDxfId="66">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5"/>
    <tableColumn id="2" xr3:uid="{2D0AC463-051D-4ABB-8A8F-DC5740607163}" name="Countries"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63" dataDxfId="62">
  <autoFilter ref="A35:B36" xr:uid="{10112759-1423-4B44-A514-59083D3ED6B6}"/>
  <tableColumns count="2">
    <tableColumn id="1" xr3:uid="{4BCF05AC-5790-4C5C-A1E4-593C9098C13F}" name="Calanus finmarchicus – Calanus" dataDxfId="61"/>
    <tableColumn id="2" xr3:uid="{F4D80ABE-0EA1-4D6B-BA3D-B3EC96D55533}" name="Countries" dataDxfId="60"/>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59" dataDxfId="58">
  <autoFilter ref="A38:B39" xr:uid="{2A2C5382-3500-4EA6-BE38-0DEE1B3B0305}"/>
  <tableColumns count="2">
    <tableColumn id="1" xr3:uid="{4C972D17-DC04-46D3-BF60-37C92609C726}" name="Capros aper – Boarfish" dataDxfId="57"/>
    <tableColumn id="2" xr3:uid="{825B1E36-4A5F-40DA-84A4-3C9A060929AB}" name="Countries" dataDxfId="56"/>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5" dataDxfId="54">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53"/>
    <tableColumn id="2" xr3:uid="{F0F7F046-18BD-471F-81C0-262C489AD2F7}" name="Countries" dataDxfId="52"/>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51" dataDxfId="50">
  <autoFilter ref="A62:B63" xr:uid="{9035B2A7-E495-48E4-BE8B-DEC9E7D0D644}"/>
  <tableColumns count="2">
    <tableColumn id="1" xr3:uid="{C2BD6509-CC58-4B0A-95B8-15AEE4A7D7CE}" name="Mexico small pelagics" dataDxfId="49"/>
    <tableColumn id="2" xr3:uid="{7698B0CF-5EA0-4871-9543-10623D2A3030}" name="Countries" dataDxfId="48"/>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47" dataDxfId="46">
  <autoFilter ref="A32:B33" xr:uid="{8E7984EB-AAB0-49B1-867C-2B6C990C90B4}"/>
  <tableColumns count="2">
    <tableColumn id="1" xr3:uid="{90660F3C-0388-4F8B-9028-B373CF056815}" name="Australia small pelagics" dataDxfId="45"/>
    <tableColumn id="2" xr3:uid="{28E37215-B000-4D99-9998-19BB6F855B5E}" name="Countries" dataDxfId="44"/>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43" dataDxfId="42">
  <autoFilter ref="A71:B72" xr:uid="{4E178E56-4651-4A39-ADBB-A5166C745BE5}"/>
  <tableColumns count="2">
    <tableColumn id="1" xr3:uid="{2D33D671-FC12-4EA4-B283-CECC296EC3E7}" name="South African multispecies" dataDxfId="41"/>
    <tableColumn id="2" xr3:uid="{854B4797-82E4-456D-A8C2-8CD0459438D9}" name="Countries" dataDxfId="40"/>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39" dataDxfId="38">
  <autoFilter ref="A80:B81" xr:uid="{0255F88F-F13F-420A-AF8E-9DC4176A2ACB}"/>
  <tableColumns count="2">
    <tableColumn id="1" xr3:uid="{DCDEE446-0A60-4569-916E-A66B585123A7}" name="Strangomera bentincki – Araucanian herring" dataDxfId="37"/>
    <tableColumn id="2" xr3:uid="{48482D29-71AA-47AF-A417-DAC687755E2C}" name="Countries" dataDxfId="36"/>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improver-programme/why-and-how-apply"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rin-trust.com/programme/main-standard/get-certifie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sheetPr>
  <dimension ref="A1:I48"/>
  <sheetViews>
    <sheetView showGridLines="0" zoomScale="85" zoomScaleNormal="85" workbookViewId="0">
      <selection sqref="A1:I3"/>
    </sheetView>
  </sheetViews>
  <sheetFormatPr defaultRowHeight="15"/>
  <cols>
    <col min="1" max="9" width="17.28515625" customWidth="1"/>
  </cols>
  <sheetData>
    <row r="1" spans="1:9">
      <c r="A1" s="99" t="s">
        <v>35</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1" t="s">
        <v>1040</v>
      </c>
      <c r="B4" s="101"/>
      <c r="C4" s="101"/>
      <c r="D4" s="101"/>
      <c r="E4" s="101"/>
      <c r="F4" s="101"/>
      <c r="G4" s="101"/>
      <c r="H4" s="101"/>
      <c r="I4" s="101"/>
    </row>
    <row r="5" spans="1:9">
      <c r="A5" s="101"/>
      <c r="B5" s="101"/>
      <c r="C5" s="101"/>
      <c r="D5" s="101"/>
      <c r="E5" s="101"/>
      <c r="F5" s="101"/>
      <c r="G5" s="101"/>
      <c r="H5" s="101"/>
      <c r="I5" s="101"/>
    </row>
    <row r="6" spans="1:9">
      <c r="A6" s="101"/>
      <c r="B6" s="101"/>
      <c r="C6" s="101"/>
      <c r="D6" s="101"/>
      <c r="E6" s="101"/>
      <c r="F6" s="101"/>
      <c r="G6" s="101"/>
      <c r="H6" s="101"/>
      <c r="I6" s="101"/>
    </row>
    <row r="7" spans="1:9">
      <c r="A7" s="101"/>
      <c r="B7" s="101"/>
      <c r="C7" s="101"/>
      <c r="D7" s="101"/>
      <c r="E7" s="101"/>
      <c r="F7" s="101"/>
      <c r="G7" s="101"/>
      <c r="H7" s="101"/>
      <c r="I7" s="101"/>
    </row>
    <row r="8" spans="1:9">
      <c r="A8" s="101"/>
      <c r="B8" s="101"/>
      <c r="C8" s="101"/>
      <c r="D8" s="101"/>
      <c r="E8" s="101"/>
      <c r="F8" s="101"/>
      <c r="G8" s="101"/>
      <c r="H8" s="101"/>
      <c r="I8" s="101"/>
    </row>
    <row r="9" spans="1:9" s="21" customFormat="1" ht="16.5" thickBot="1">
      <c r="A9" s="28"/>
      <c r="B9" s="30"/>
      <c r="C9" s="30"/>
      <c r="D9" s="30"/>
      <c r="E9" s="30"/>
      <c r="F9" s="30"/>
      <c r="G9" s="30"/>
    </row>
    <row r="10" spans="1:9" ht="16.5" thickBot="1">
      <c r="A10" s="102" t="s">
        <v>137</v>
      </c>
      <c r="B10" s="103"/>
      <c r="C10" s="103"/>
      <c r="D10" s="103"/>
      <c r="E10" s="103"/>
      <c r="F10" s="103"/>
      <c r="G10" s="103"/>
      <c r="H10" s="103"/>
      <c r="I10" s="104"/>
    </row>
    <row r="11" spans="1:9" ht="15.75" customHeight="1">
      <c r="A11" s="88"/>
      <c r="B11" s="107" t="s">
        <v>1041</v>
      </c>
      <c r="C11" s="107"/>
      <c r="D11" s="107"/>
      <c r="E11" s="107"/>
      <c r="F11" s="107"/>
      <c r="G11" s="107"/>
      <c r="H11" s="107"/>
      <c r="I11" s="107"/>
    </row>
    <row r="12" spans="1:9" ht="15.75" customHeight="1">
      <c r="A12" s="88"/>
      <c r="B12" s="105"/>
      <c r="C12" s="105"/>
      <c r="D12" s="105"/>
      <c r="E12" s="105"/>
      <c r="F12" s="105"/>
      <c r="G12" s="105"/>
      <c r="H12" s="105"/>
      <c r="I12" s="105"/>
    </row>
    <row r="13" spans="1:9" ht="15.75" customHeight="1">
      <c r="A13" s="88"/>
      <c r="B13" s="105"/>
      <c r="C13" s="105"/>
      <c r="D13" s="105"/>
      <c r="E13" s="105"/>
      <c r="F13" s="105"/>
      <c r="G13" s="105"/>
      <c r="H13" s="105"/>
      <c r="I13" s="105"/>
    </row>
    <row r="14" spans="1:9" ht="15.75" customHeight="1">
      <c r="A14" s="88"/>
      <c r="B14" s="105"/>
      <c r="C14" s="105"/>
      <c r="D14" s="105"/>
      <c r="E14" s="105"/>
      <c r="F14" s="105"/>
      <c r="G14" s="105"/>
      <c r="H14" s="105"/>
      <c r="I14" s="105"/>
    </row>
    <row r="15" spans="1:9" ht="15.75" customHeight="1">
      <c r="A15" s="88"/>
      <c r="B15" s="105"/>
      <c r="C15" s="105"/>
      <c r="D15" s="105"/>
      <c r="E15" s="105"/>
      <c r="F15" s="105"/>
      <c r="G15" s="105"/>
      <c r="H15" s="105"/>
      <c r="I15" s="105"/>
    </row>
    <row r="16" spans="1:9" ht="15.75">
      <c r="A16" s="88"/>
      <c r="B16" s="105"/>
      <c r="C16" s="105"/>
      <c r="D16" s="105"/>
      <c r="E16" s="105"/>
      <c r="F16" s="105"/>
      <c r="G16" s="105"/>
      <c r="H16" s="105"/>
      <c r="I16" s="105"/>
    </row>
    <row r="17" spans="1:9" ht="15.75">
      <c r="A17" s="88"/>
      <c r="B17" s="105"/>
      <c r="C17" s="105"/>
      <c r="D17" s="105"/>
      <c r="E17" s="105"/>
      <c r="F17" s="105"/>
      <c r="G17" s="105"/>
      <c r="H17" s="105"/>
      <c r="I17" s="105"/>
    </row>
    <row r="18" spans="1:9" ht="15.75">
      <c r="A18" s="88"/>
      <c r="B18" s="105"/>
      <c r="C18" s="105"/>
      <c r="D18" s="105"/>
      <c r="E18" s="105"/>
      <c r="F18" s="105"/>
      <c r="G18" s="105"/>
      <c r="H18" s="105"/>
      <c r="I18" s="105"/>
    </row>
    <row r="19" spans="1:9" ht="15.75">
      <c r="A19" s="88"/>
      <c r="B19" s="105"/>
      <c r="C19" s="105"/>
      <c r="D19" s="105"/>
      <c r="E19" s="105"/>
      <c r="F19" s="105"/>
      <c r="G19" s="105"/>
      <c r="H19" s="105"/>
      <c r="I19" s="105"/>
    </row>
    <row r="20" spans="1:9" ht="15.75" customHeight="1">
      <c r="A20" s="88"/>
      <c r="B20" s="108" t="s">
        <v>1031</v>
      </c>
      <c r="C20" s="108"/>
      <c r="D20" s="108"/>
      <c r="E20" s="108"/>
      <c r="F20" s="108"/>
      <c r="G20" s="108"/>
      <c r="H20" s="108"/>
      <c r="I20" s="108"/>
    </row>
    <row r="21" spans="1:9" ht="15.75" customHeight="1">
      <c r="A21" s="88"/>
      <c r="B21" s="105" t="s">
        <v>1042</v>
      </c>
      <c r="C21" s="105"/>
      <c r="D21" s="105"/>
      <c r="E21" s="105"/>
      <c r="F21" s="105"/>
      <c r="G21" s="105"/>
      <c r="H21" s="105"/>
      <c r="I21" s="105"/>
    </row>
    <row r="22" spans="1:9" ht="15.75" customHeight="1">
      <c r="A22" s="88"/>
      <c r="B22" s="105"/>
      <c r="C22" s="105"/>
      <c r="D22" s="105"/>
      <c r="E22" s="105"/>
      <c r="F22" s="105"/>
      <c r="G22" s="105"/>
      <c r="H22" s="105"/>
      <c r="I22" s="105"/>
    </row>
    <row r="23" spans="1:9" ht="15.75" customHeight="1">
      <c r="A23" s="88"/>
      <c r="B23" s="105"/>
      <c r="C23" s="105"/>
      <c r="D23" s="105"/>
      <c r="E23" s="105"/>
      <c r="F23" s="105"/>
      <c r="G23" s="105"/>
      <c r="H23" s="105"/>
      <c r="I23" s="105"/>
    </row>
    <row r="24" spans="1:9" ht="15.75" customHeight="1">
      <c r="A24" s="88"/>
      <c r="B24" s="105"/>
      <c r="C24" s="105"/>
      <c r="D24" s="105"/>
      <c r="E24" s="105"/>
      <c r="F24" s="105"/>
      <c r="G24" s="105"/>
      <c r="H24" s="105"/>
      <c r="I24" s="105"/>
    </row>
    <row r="25" spans="1:9" ht="15.75" customHeight="1">
      <c r="A25" s="88"/>
      <c r="B25" s="105"/>
      <c r="C25" s="105"/>
      <c r="D25" s="105"/>
      <c r="E25" s="105"/>
      <c r="F25" s="105"/>
      <c r="G25" s="105"/>
      <c r="H25" s="105"/>
      <c r="I25" s="105"/>
    </row>
    <row r="26" spans="1:9" ht="15.75" customHeight="1">
      <c r="A26" s="88"/>
      <c r="B26" s="105"/>
      <c r="C26" s="105"/>
      <c r="D26" s="105"/>
      <c r="E26" s="105"/>
      <c r="F26" s="105"/>
      <c r="G26" s="105"/>
      <c r="H26" s="105"/>
      <c r="I26" s="105"/>
    </row>
    <row r="27" spans="1:9" ht="15.75" customHeight="1">
      <c r="A27" s="88"/>
      <c r="B27" s="105"/>
      <c r="C27" s="105"/>
      <c r="D27" s="105"/>
      <c r="E27" s="105"/>
      <c r="F27" s="105"/>
      <c r="G27" s="105"/>
      <c r="H27" s="105"/>
      <c r="I27" s="105"/>
    </row>
    <row r="28" spans="1:9" ht="15.75" customHeight="1">
      <c r="A28" s="88"/>
      <c r="B28" s="105"/>
      <c r="C28" s="105"/>
      <c r="D28" s="105"/>
      <c r="E28" s="105"/>
      <c r="F28" s="105"/>
      <c r="G28" s="105"/>
      <c r="H28" s="105"/>
      <c r="I28" s="105"/>
    </row>
    <row r="29" spans="1:9" ht="16.5" thickBot="1">
      <c r="A29" s="88"/>
      <c r="B29" s="109"/>
      <c r="C29" s="109"/>
      <c r="D29" s="109"/>
      <c r="E29" s="109"/>
      <c r="F29" s="109"/>
      <c r="G29" s="109"/>
      <c r="H29" s="109"/>
      <c r="I29" s="109"/>
    </row>
    <row r="30" spans="1:9" ht="16.5" thickBot="1">
      <c r="A30" s="102" t="s">
        <v>1032</v>
      </c>
      <c r="B30" s="103"/>
      <c r="C30" s="103"/>
      <c r="D30" s="103"/>
      <c r="E30" s="103"/>
      <c r="F30" s="103"/>
      <c r="G30" s="103"/>
      <c r="H30" s="103"/>
      <c r="I30" s="104"/>
    </row>
    <row r="31" spans="1:9" ht="15.75">
      <c r="A31" s="89"/>
      <c r="B31" s="95"/>
      <c r="C31" s="95"/>
      <c r="D31" s="95"/>
      <c r="E31" s="95"/>
      <c r="F31" s="95"/>
      <c r="G31" s="95"/>
      <c r="H31" s="95"/>
      <c r="I31" s="95"/>
    </row>
    <row r="32" spans="1:9">
      <c r="A32" s="89"/>
      <c r="B32" s="105" t="s">
        <v>1033</v>
      </c>
      <c r="C32" s="105"/>
      <c r="D32" s="105"/>
      <c r="E32" s="105"/>
      <c r="F32" s="105"/>
      <c r="G32" s="105"/>
      <c r="H32" s="105"/>
      <c r="I32" s="105"/>
    </row>
    <row r="33" spans="1:9">
      <c r="A33" s="89"/>
      <c r="B33" s="105"/>
      <c r="C33" s="105"/>
      <c r="D33" s="105"/>
      <c r="E33" s="105"/>
      <c r="F33" s="105"/>
      <c r="G33" s="105"/>
      <c r="H33" s="105"/>
      <c r="I33" s="105"/>
    </row>
    <row r="34" spans="1:9">
      <c r="A34" s="89"/>
      <c r="B34" s="105"/>
      <c r="C34" s="105"/>
      <c r="D34" s="105"/>
      <c r="E34" s="105"/>
      <c r="F34" s="105"/>
      <c r="G34" s="105"/>
      <c r="H34" s="105"/>
      <c r="I34" s="105"/>
    </row>
    <row r="35" spans="1:9">
      <c r="A35" s="89"/>
      <c r="B35" s="105"/>
      <c r="C35" s="105"/>
      <c r="D35" s="105"/>
      <c r="E35" s="105"/>
      <c r="F35" s="105"/>
      <c r="G35" s="105"/>
      <c r="H35" s="105"/>
      <c r="I35" s="105"/>
    </row>
    <row r="36" spans="1:9">
      <c r="A36" s="89"/>
      <c r="B36" s="105"/>
      <c r="C36" s="105"/>
      <c r="D36" s="105"/>
      <c r="E36" s="105"/>
      <c r="F36" s="105"/>
      <c r="G36" s="105"/>
      <c r="H36" s="105"/>
      <c r="I36" s="105"/>
    </row>
    <row r="37" spans="1:9" ht="15.75" customHeight="1">
      <c r="A37" s="96"/>
      <c r="B37" s="105"/>
      <c r="C37" s="105"/>
      <c r="D37" s="105"/>
      <c r="E37" s="105"/>
      <c r="F37" s="105"/>
      <c r="G37" s="105"/>
      <c r="H37" s="105"/>
      <c r="I37" s="105"/>
    </row>
    <row r="38" spans="1:9" ht="15.75" customHeight="1">
      <c r="A38" s="96"/>
      <c r="B38" s="105"/>
      <c r="C38" s="105"/>
      <c r="D38" s="105"/>
      <c r="E38" s="105"/>
      <c r="F38" s="105"/>
      <c r="G38" s="105"/>
      <c r="H38" s="105"/>
      <c r="I38" s="105"/>
    </row>
    <row r="39" spans="1:9" ht="15.75" customHeight="1">
      <c r="A39" s="97"/>
      <c r="B39" s="105"/>
      <c r="C39" s="105"/>
      <c r="D39" s="105"/>
      <c r="E39" s="105"/>
      <c r="F39" s="105"/>
      <c r="G39" s="105"/>
      <c r="H39" s="105"/>
      <c r="I39" s="105"/>
    </row>
    <row r="40" spans="1:9" ht="15.75" customHeight="1">
      <c r="A40" s="89"/>
      <c r="B40" s="105"/>
      <c r="C40" s="105"/>
      <c r="D40" s="105"/>
      <c r="E40" s="105"/>
      <c r="F40" s="105"/>
      <c r="G40" s="105"/>
      <c r="H40" s="105"/>
      <c r="I40" s="105"/>
    </row>
    <row r="41" spans="1:9" ht="14.45" customHeight="1">
      <c r="A41" s="89"/>
      <c r="B41" s="105"/>
      <c r="C41" s="105"/>
      <c r="D41" s="105"/>
      <c r="E41" s="105"/>
      <c r="F41" s="105"/>
      <c r="G41" s="105"/>
      <c r="H41" s="105"/>
      <c r="I41" s="105"/>
    </row>
    <row r="42" spans="1:9" ht="14.45" customHeight="1">
      <c r="A42" s="89"/>
      <c r="B42" s="105"/>
      <c r="C42" s="105"/>
      <c r="D42" s="105"/>
      <c r="E42" s="105"/>
      <c r="F42" s="105"/>
      <c r="G42" s="105"/>
      <c r="H42" s="105"/>
      <c r="I42" s="105"/>
    </row>
    <row r="43" spans="1:9" ht="14.45" customHeight="1">
      <c r="A43" s="89"/>
      <c r="B43" s="105"/>
      <c r="C43" s="105"/>
      <c r="D43" s="105"/>
      <c r="E43" s="105"/>
      <c r="F43" s="105"/>
      <c r="G43" s="105"/>
      <c r="H43" s="105"/>
      <c r="I43" s="105"/>
    </row>
    <row r="44" spans="1:9" s="21" customFormat="1" ht="15.75">
      <c r="A44" s="89"/>
      <c r="B44" s="105"/>
      <c r="C44" s="105"/>
      <c r="D44" s="105"/>
      <c r="E44" s="105"/>
      <c r="F44" s="105"/>
      <c r="G44" s="105"/>
      <c r="H44" s="105"/>
      <c r="I44" s="105"/>
    </row>
    <row r="45" spans="1:9" s="21" customFormat="1" ht="15.75">
      <c r="A45" s="89"/>
      <c r="B45" s="105"/>
      <c r="C45" s="105"/>
      <c r="D45" s="105"/>
      <c r="E45" s="105"/>
      <c r="F45" s="105"/>
      <c r="G45" s="105"/>
      <c r="H45" s="105"/>
      <c r="I45" s="105"/>
    </row>
    <row r="46" spans="1:9" s="21" customFormat="1" ht="15.75">
      <c r="A46" s="89"/>
      <c r="B46" s="89"/>
      <c r="C46" s="89"/>
      <c r="D46" s="89"/>
      <c r="E46" s="89"/>
      <c r="F46" s="89"/>
      <c r="G46" s="89"/>
      <c r="H46" s="89"/>
      <c r="I46" s="89"/>
    </row>
    <row r="47" spans="1:9" ht="15.75" customHeight="1">
      <c r="A47" s="106" t="s">
        <v>126</v>
      </c>
      <c r="B47" s="106"/>
      <c r="C47" s="106"/>
      <c r="D47" s="106"/>
      <c r="E47" s="106"/>
      <c r="F47" s="106"/>
      <c r="G47" s="106"/>
      <c r="H47" s="106"/>
      <c r="I47" s="106"/>
    </row>
    <row r="48" spans="1:9">
      <c r="A48" s="1"/>
      <c r="B48" s="1"/>
      <c r="C48" s="1"/>
      <c r="D48" s="1"/>
      <c r="E48" s="1"/>
      <c r="F48" s="1"/>
      <c r="G48" s="1"/>
      <c r="H48" s="1"/>
      <c r="I48" s="1"/>
    </row>
  </sheetData>
  <sheetProtection algorithmName="SHA-512" hashValue="AoqzHwnVnlz0NI7Q2M28njdtJLJygsPgKKqOmOPv4sW5OyExc3I6BZJPWxQ5V03+FGcc1Ibo+nV3xxY/5UID2g==" saltValue="Nu9mvuAqa175YbRyjOb8dQ==" spinCount="100000" sheet="1" objects="1" scenarios="1"/>
  <mergeCells count="10">
    <mergeCell ref="A1:I3"/>
    <mergeCell ref="A4:I8"/>
    <mergeCell ref="A30:I30"/>
    <mergeCell ref="B32:I45"/>
    <mergeCell ref="A47:I47"/>
    <mergeCell ref="A10:I10"/>
    <mergeCell ref="B11:I19"/>
    <mergeCell ref="B20:G20"/>
    <mergeCell ref="H20:I20"/>
    <mergeCell ref="B21:I29"/>
  </mergeCells>
  <hyperlinks>
    <hyperlink ref="B20" r:id="rId1" xr:uid="{28F686F6-51BF-4113-AC8D-D194647A511B}"/>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46" workbookViewId="0">
      <selection activeCell="A53" sqref="A53"/>
    </sheetView>
  </sheetViews>
  <sheetFormatPr defaultColWidth="8.85546875" defaultRowHeight="15"/>
  <cols>
    <col min="1" max="1" width="73.42578125" customWidth="1"/>
    <col min="2" max="2" width="37.85546875" customWidth="1"/>
    <col min="3" max="3" width="26.28515625" bestFit="1" customWidth="1"/>
  </cols>
  <sheetData>
    <row r="1" spans="1:3">
      <c r="A1" t="s">
        <v>173</v>
      </c>
      <c r="B1" t="s">
        <v>174</v>
      </c>
      <c r="C1" t="s">
        <v>418</v>
      </c>
    </row>
    <row r="2" spans="1:3">
      <c r="A2" t="s">
        <v>697</v>
      </c>
      <c r="B2" t="s">
        <v>175</v>
      </c>
      <c r="C2" t="s">
        <v>63</v>
      </c>
    </row>
    <row r="3" spans="1:3">
      <c r="A3" t="s">
        <v>409</v>
      </c>
      <c r="B3" t="s">
        <v>185</v>
      </c>
      <c r="C3" t="s">
        <v>56</v>
      </c>
    </row>
    <row r="4" spans="1:3">
      <c r="A4" t="s">
        <v>200</v>
      </c>
      <c r="B4" t="s">
        <v>180</v>
      </c>
      <c r="C4" t="s">
        <v>84</v>
      </c>
    </row>
    <row r="5" spans="1:3">
      <c r="A5" t="s">
        <v>201</v>
      </c>
      <c r="B5" t="s">
        <v>181</v>
      </c>
      <c r="C5" t="s">
        <v>115</v>
      </c>
    </row>
    <row r="6" spans="1:3">
      <c r="A6" t="s">
        <v>446</v>
      </c>
      <c r="B6" t="s">
        <v>447</v>
      </c>
      <c r="C6" t="s">
        <v>86</v>
      </c>
    </row>
    <row r="7" spans="1:3">
      <c r="A7" t="s">
        <v>202</v>
      </c>
      <c r="B7" t="s">
        <v>1061</v>
      </c>
    </row>
    <row r="8" spans="1:3">
      <c r="A8" t="s">
        <v>444</v>
      </c>
      <c r="B8" t="s">
        <v>442</v>
      </c>
      <c r="C8" t="s">
        <v>513</v>
      </c>
    </row>
    <row r="9" spans="1:3">
      <c r="A9" t="s">
        <v>1057</v>
      </c>
      <c r="B9" t="s">
        <v>176</v>
      </c>
      <c r="C9" t="s">
        <v>448</v>
      </c>
    </row>
    <row r="10" spans="1:3">
      <c r="A10" t="s">
        <v>203</v>
      </c>
      <c r="B10" t="s">
        <v>182</v>
      </c>
      <c r="C10" t="s">
        <v>445</v>
      </c>
    </row>
    <row r="11" spans="1:3">
      <c r="A11" t="s">
        <v>183</v>
      </c>
      <c r="B11" t="s">
        <v>184</v>
      </c>
      <c r="C11" t="s">
        <v>82</v>
      </c>
    </row>
    <row r="12" spans="1:3">
      <c r="A12" t="s">
        <v>1062</v>
      </c>
      <c r="B12" t="s">
        <v>1063</v>
      </c>
    </row>
    <row r="13" spans="1:3">
      <c r="A13" t="s">
        <v>341</v>
      </c>
      <c r="B13" t="s">
        <v>1064</v>
      </c>
    </row>
    <row r="14" spans="1:3">
      <c r="A14" t="s">
        <v>408</v>
      </c>
      <c r="B14" t="s">
        <v>186</v>
      </c>
      <c r="C14" t="s">
        <v>111</v>
      </c>
    </row>
    <row r="15" spans="1:3">
      <c r="A15" t="s">
        <v>433</v>
      </c>
      <c r="B15" t="s">
        <v>434</v>
      </c>
      <c r="C15" t="s">
        <v>60</v>
      </c>
    </row>
    <row r="16" spans="1:3">
      <c r="A16" t="s">
        <v>344</v>
      </c>
      <c r="B16" t="s">
        <v>1065</v>
      </c>
    </row>
    <row r="17" spans="1:3">
      <c r="A17" t="s">
        <v>204</v>
      </c>
      <c r="B17" t="s">
        <v>177</v>
      </c>
      <c r="C17" t="s">
        <v>60</v>
      </c>
    </row>
    <row r="18" spans="1:3">
      <c r="A18" t="s">
        <v>560</v>
      </c>
      <c r="B18" t="s">
        <v>178</v>
      </c>
      <c r="C18" t="s">
        <v>60</v>
      </c>
    </row>
    <row r="19" spans="1:3">
      <c r="A19" t="s">
        <v>205</v>
      </c>
      <c r="B19" t="s">
        <v>179</v>
      </c>
      <c r="C19" t="s">
        <v>84</v>
      </c>
    </row>
    <row r="21" spans="1:3">
      <c r="A21" t="s">
        <v>697</v>
      </c>
      <c r="B21" t="s">
        <v>418</v>
      </c>
    </row>
    <row r="22" spans="1:3" ht="75">
      <c r="A22" s="8" t="s">
        <v>698</v>
      </c>
      <c r="B22" s="9" t="s">
        <v>63</v>
      </c>
    </row>
    <row r="23" spans="1:3">
      <c r="A23" t="s">
        <v>717</v>
      </c>
      <c r="B23" s="9"/>
    </row>
    <row r="24" spans="1:3">
      <c r="A24" t="s">
        <v>718</v>
      </c>
      <c r="B24" s="9"/>
    </row>
    <row r="25" spans="1:3">
      <c r="A25" t="s">
        <v>721</v>
      </c>
      <c r="B25" s="9"/>
    </row>
    <row r="26" spans="1:3">
      <c r="A26" t="s">
        <v>719</v>
      </c>
      <c r="B26" s="9"/>
    </row>
    <row r="27" spans="1:3">
      <c r="A27" t="s">
        <v>714</v>
      </c>
      <c r="B27" s="9"/>
    </row>
    <row r="28" spans="1:3">
      <c r="A28" t="s">
        <v>715</v>
      </c>
      <c r="B28" s="9"/>
    </row>
    <row r="29" spans="1:3">
      <c r="A29" t="s">
        <v>720</v>
      </c>
      <c r="B29" s="9"/>
    </row>
    <row r="30" spans="1:3">
      <c r="A30" t="s">
        <v>716</v>
      </c>
      <c r="B30" s="9"/>
    </row>
    <row r="31" spans="1:3">
      <c r="B31" s="9"/>
    </row>
    <row r="32" spans="1:3">
      <c r="A32" t="s">
        <v>409</v>
      </c>
      <c r="B32" t="s">
        <v>418</v>
      </c>
    </row>
    <row r="33" spans="1:2" ht="75">
      <c r="A33" s="8" t="s">
        <v>505</v>
      </c>
      <c r="B33" s="2" t="s">
        <v>56</v>
      </c>
    </row>
    <row r="35" spans="1:2">
      <c r="A35" t="s">
        <v>200</v>
      </c>
      <c r="B35" t="s">
        <v>418</v>
      </c>
    </row>
    <row r="36" spans="1:2">
      <c r="A36" t="s">
        <v>453</v>
      </c>
      <c r="B36" t="s">
        <v>84</v>
      </c>
    </row>
    <row r="38" spans="1:2">
      <c r="A38" t="s">
        <v>201</v>
      </c>
      <c r="B38" t="s">
        <v>418</v>
      </c>
    </row>
    <row r="39" spans="1:2" ht="45">
      <c r="A39" s="8" t="s">
        <v>511</v>
      </c>
      <c r="B39" s="2" t="s">
        <v>115</v>
      </c>
    </row>
    <row r="40" spans="1:2">
      <c r="A40" s="8"/>
      <c r="B40" s="2"/>
    </row>
    <row r="41" spans="1:2">
      <c r="A41" t="s">
        <v>446</v>
      </c>
      <c r="B41" t="s">
        <v>418</v>
      </c>
    </row>
    <row r="42" spans="1:2" ht="105">
      <c r="A42" s="8" t="s">
        <v>507</v>
      </c>
      <c r="B42" s="2" t="s">
        <v>86</v>
      </c>
    </row>
    <row r="43" spans="1:2">
      <c r="A43" s="8"/>
      <c r="B43" s="2"/>
    </row>
    <row r="44" spans="1:2">
      <c r="A44" s="8" t="s">
        <v>202</v>
      </c>
      <c r="B44" s="2" t="s">
        <v>418</v>
      </c>
    </row>
    <row r="45" spans="1:2">
      <c r="A45" t="s">
        <v>809</v>
      </c>
      <c r="B45" s="2"/>
    </row>
    <row r="47" spans="1:2">
      <c r="A47" t="s">
        <v>444</v>
      </c>
      <c r="B47" t="s">
        <v>418</v>
      </c>
    </row>
    <row r="48" spans="1:2">
      <c r="A48" t="s">
        <v>452</v>
      </c>
      <c r="B48" t="s">
        <v>443</v>
      </c>
    </row>
    <row r="49" spans="1:2">
      <c r="A49" t="s">
        <v>451</v>
      </c>
      <c r="B49" t="s">
        <v>514</v>
      </c>
    </row>
    <row r="50" spans="1:2" s="2" customFormat="1" ht="195">
      <c r="A50" s="7" t="s">
        <v>613</v>
      </c>
      <c r="B50" s="2" t="s">
        <v>63</v>
      </c>
    </row>
    <row r="52" spans="1:2">
      <c r="A52" t="s">
        <v>1057</v>
      </c>
      <c r="B52" t="s">
        <v>418</v>
      </c>
    </row>
    <row r="53" spans="1:2" ht="75">
      <c r="A53" s="8" t="s">
        <v>1072</v>
      </c>
      <c r="B53" s="2" t="s">
        <v>60</v>
      </c>
    </row>
    <row r="54" spans="1:2" ht="45">
      <c r="A54" s="8" t="s">
        <v>515</v>
      </c>
      <c r="B54" s="2" t="s">
        <v>60</v>
      </c>
    </row>
    <row r="55" spans="1:2" ht="105">
      <c r="A55" s="8" t="s">
        <v>519</v>
      </c>
      <c r="B55" s="2" t="s">
        <v>87</v>
      </c>
    </row>
    <row r="56" spans="1:2" ht="75">
      <c r="A56" s="8" t="s">
        <v>521</v>
      </c>
      <c r="B56" s="2" t="s">
        <v>87</v>
      </c>
    </row>
    <row r="58" spans="1:2">
      <c r="A58" t="s">
        <v>203</v>
      </c>
      <c r="B58" t="s">
        <v>418</v>
      </c>
    </row>
    <row r="59" spans="1:2">
      <c r="A59" t="s">
        <v>454</v>
      </c>
      <c r="B59" t="s">
        <v>84</v>
      </c>
    </row>
    <row r="60" spans="1:2">
      <c r="A60" t="s">
        <v>456</v>
      </c>
      <c r="B60" t="s">
        <v>107</v>
      </c>
    </row>
    <row r="62" spans="1:2">
      <c r="A62" t="s">
        <v>183</v>
      </c>
      <c r="B62" t="s">
        <v>418</v>
      </c>
    </row>
    <row r="63" spans="1:2" ht="105">
      <c r="A63" s="8" t="s">
        <v>507</v>
      </c>
      <c r="B63" s="2" t="s">
        <v>82</v>
      </c>
    </row>
    <row r="64" spans="1:2">
      <c r="A64" s="8"/>
      <c r="B64" s="2"/>
    </row>
    <row r="65" spans="1:2">
      <c r="A65" s="8" t="s">
        <v>1062</v>
      </c>
      <c r="B65" s="2" t="s">
        <v>418</v>
      </c>
    </row>
    <row r="66" spans="1:2">
      <c r="A66" s="8" t="s">
        <v>1066</v>
      </c>
      <c r="B66" s="2"/>
    </row>
    <row r="67" spans="1:2">
      <c r="A67" s="8"/>
      <c r="B67" s="2"/>
    </row>
    <row r="68" spans="1:2">
      <c r="A68" s="8" t="s">
        <v>341</v>
      </c>
      <c r="B68" s="2" t="s">
        <v>418</v>
      </c>
    </row>
    <row r="69" spans="1:2">
      <c r="A69" s="8" t="s">
        <v>1067</v>
      </c>
      <c r="B69" s="2"/>
    </row>
    <row r="71" spans="1:2">
      <c r="A71" t="s">
        <v>408</v>
      </c>
      <c r="B71" t="s">
        <v>418</v>
      </c>
    </row>
    <row r="72" spans="1:2" ht="105">
      <c r="A72" s="8" t="s">
        <v>525</v>
      </c>
      <c r="B72" s="2" t="s">
        <v>111</v>
      </c>
    </row>
    <row r="74" spans="1:2">
      <c r="A74" t="s">
        <v>433</v>
      </c>
      <c r="B74" t="s">
        <v>418</v>
      </c>
    </row>
    <row r="75" spans="1:2" ht="45">
      <c r="A75" s="8" t="s">
        <v>712</v>
      </c>
      <c r="B75" s="2" t="s">
        <v>60</v>
      </c>
    </row>
    <row r="76" spans="1:2">
      <c r="A76" s="8"/>
      <c r="B76" s="2"/>
    </row>
    <row r="77" spans="1:2">
      <c r="A77" s="8" t="s">
        <v>344</v>
      </c>
      <c r="B77" s="2" t="s">
        <v>103</v>
      </c>
    </row>
    <row r="78" spans="1:2">
      <c r="A78" s="8" t="s">
        <v>1068</v>
      </c>
      <c r="B78" s="2"/>
    </row>
    <row r="80" spans="1:2">
      <c r="A80" t="s">
        <v>204</v>
      </c>
      <c r="B80" t="s">
        <v>418</v>
      </c>
    </row>
    <row r="81" spans="1:2" ht="45">
      <c r="A81" s="8" t="s">
        <v>515</v>
      </c>
      <c r="B81" s="2" t="s">
        <v>60</v>
      </c>
    </row>
    <row r="83" spans="1:2">
      <c r="A83" t="s">
        <v>560</v>
      </c>
      <c r="B83" t="s">
        <v>418</v>
      </c>
    </row>
    <row r="84" spans="1:2" ht="75">
      <c r="A84" s="8" t="s">
        <v>1073</v>
      </c>
      <c r="B84" s="9" t="s">
        <v>60</v>
      </c>
    </row>
    <row r="86" spans="1:2">
      <c r="A86" t="s">
        <v>205</v>
      </c>
      <c r="B86" t="s">
        <v>103</v>
      </c>
    </row>
    <row r="87" spans="1:2" ht="135">
      <c r="A87" s="8" t="s">
        <v>528</v>
      </c>
      <c r="B87" s="2" t="s">
        <v>84</v>
      </c>
    </row>
    <row r="88" spans="1:2">
      <c r="A88" t="s">
        <v>473</v>
      </c>
      <c r="B88" s="2"/>
    </row>
  </sheetData>
  <sheetProtection algorithmName="SHA-512" hashValue="3Am1R7WaE1AQMLaVk13LnKT+1z/ToqtoW4aKOcqexGLiCjMnbkZXSUluyt1gA9FFstS5ervkNHhGz2mIKIXV+w==" saltValue="KU1L07fg0GP8Fi4v4HdmHQ=="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21" activePane="bottomLeft" state="frozen"/>
      <selection pane="bottomLeft" activeCell="C27" sqref="C27"/>
    </sheetView>
  </sheetViews>
  <sheetFormatPr defaultColWidth="8.85546875" defaultRowHeight="15"/>
  <cols>
    <col min="1" max="1" width="34.5703125" style="2" customWidth="1"/>
    <col min="2" max="2" width="88" style="2" customWidth="1"/>
    <col min="3" max="3" width="98.140625" style="2" customWidth="1"/>
    <col min="4" max="4" width="75.85546875" style="2" customWidth="1"/>
    <col min="5" max="16384" width="8.85546875" style="2"/>
  </cols>
  <sheetData>
    <row r="1" spans="1:4">
      <c r="A1" s="75" t="s">
        <v>500</v>
      </c>
      <c r="B1" s="75" t="s">
        <v>501</v>
      </c>
      <c r="C1" s="75" t="s">
        <v>504</v>
      </c>
      <c r="D1" s="75" t="s">
        <v>502</v>
      </c>
    </row>
    <row r="2" spans="1:4" ht="75">
      <c r="A2" s="2" t="s">
        <v>697</v>
      </c>
      <c r="B2" s="7" t="s">
        <v>698</v>
      </c>
      <c r="C2" s="2" t="str">
        <f>_xlfn.CONCAT(A2," ",B2)</f>
        <v xml:space="preserve">Ammodytes spp. – Sandeel 
FAO 27, ICES 3.a.20, 4.a-c, Sandeel Areas 1r, 2, 3r
</v>
      </c>
      <c r="D2" s="7" t="s">
        <v>699</v>
      </c>
    </row>
    <row r="3" spans="1:4">
      <c r="A3" s="2" t="s">
        <v>697</v>
      </c>
      <c r="B3" s="7" t="s">
        <v>717</v>
      </c>
      <c r="C3" s="2" t="str">
        <f>_xlfn.CONCAT(A3," ",B3)</f>
        <v>Ammodytes spp. – Sandeel FAO 27, ICES 3.a.20, 4.a, b, Sandeel Area 3r (Skagerrak, northern and central North Sea)</v>
      </c>
      <c r="D3" s="7" t="s">
        <v>1054</v>
      </c>
    </row>
    <row r="4" spans="1:4">
      <c r="A4" s="2" t="s">
        <v>697</v>
      </c>
      <c r="B4" s="7" t="s">
        <v>718</v>
      </c>
      <c r="C4" s="2" t="str">
        <f t="shared" ref="C4:C34" si="0">_xlfn.CONCAT(A4," ",B4)</f>
        <v>Ammodytes spp. – Sandeel FAO 27, ICES 3.a.20, 4.b, c, Sandeel Area 2r (Skagerrak, central and southern North Sea)</v>
      </c>
      <c r="D4" s="7" t="s">
        <v>1054</v>
      </c>
    </row>
    <row r="5" spans="1:4">
      <c r="A5" s="2" t="s">
        <v>697</v>
      </c>
      <c r="B5" s="7" t="s">
        <v>721</v>
      </c>
      <c r="C5" s="2" t="str">
        <f t="shared" si="0"/>
        <v>Ammodytes spp. – Sandeel FAO 27, ICES 3.a.20-c.22, Sandeel Area 6 (Kattegat)</v>
      </c>
      <c r="D5" s="7" t="s">
        <v>1054</v>
      </c>
    </row>
    <row r="6" spans="1:4">
      <c r="A6" s="2" t="s">
        <v>697</v>
      </c>
      <c r="B6" s="7" t="s">
        <v>719</v>
      </c>
      <c r="C6" s="2" t="str">
        <f t="shared" si="0"/>
        <v>Ammodytes spp. – Sandeel FAO 27, ICES 4.a, b, Sandeel Area 4 (northern and central North Sea)</v>
      </c>
      <c r="D6" s="7" t="s">
        <v>1054</v>
      </c>
    </row>
    <row r="7" spans="1:4">
      <c r="A7" s="2" t="s">
        <v>697</v>
      </c>
      <c r="B7" s="7" t="s">
        <v>714</v>
      </c>
      <c r="C7" s="2" t="str">
        <f t="shared" si="0"/>
        <v>Ammodytes spp. – Sandeel FAO 27, ICES 4.a, Sandeel Area 5r (northern North Sea, Viking and Bergen banks)</v>
      </c>
      <c r="D7" s="7" t="s">
        <v>1054</v>
      </c>
    </row>
    <row r="8" spans="1:4">
      <c r="A8" s="2" t="s">
        <v>697</v>
      </c>
      <c r="B8" s="7" t="s">
        <v>715</v>
      </c>
      <c r="C8" s="2" t="str">
        <f t="shared" si="0"/>
        <v>Ammodytes spp. – Sandeel FAO 27, ICES 4.a, Sandeel Area 7r (northern North Sea, Shetland)</v>
      </c>
      <c r="D8" s="7" t="s">
        <v>1054</v>
      </c>
    </row>
    <row r="9" spans="1:4">
      <c r="A9" s="2" t="s">
        <v>697</v>
      </c>
      <c r="B9" s="7" t="s">
        <v>720</v>
      </c>
      <c r="C9" s="2" t="str">
        <f t="shared" si="0"/>
        <v>Ammodytes spp. – Sandeel FAO 27, ICES 4.b, c, Sandeel Area 1r (central and southern North Sea, Dogger Bank)</v>
      </c>
      <c r="D9" s="7" t="s">
        <v>1054</v>
      </c>
    </row>
    <row r="10" spans="1:4">
      <c r="A10" s="2" t="s">
        <v>697</v>
      </c>
      <c r="B10" s="7" t="s">
        <v>716</v>
      </c>
      <c r="C10" s="2" t="str">
        <f t="shared" si="0"/>
        <v>Ammodytes spp. – Sandeel FAO 27, ICES 6.a (West of Scotland)</v>
      </c>
      <c r="D10" s="7" t="s">
        <v>1054</v>
      </c>
    </row>
    <row r="11" spans="1:4" ht="75">
      <c r="A11" s="2" t="s">
        <v>409</v>
      </c>
      <c r="B11" s="7" t="s">
        <v>505</v>
      </c>
      <c r="C11" s="2" t="str">
        <f t="shared" si="0"/>
        <v xml:space="preserve">Australia small pelagics 
FAO 81
</v>
      </c>
      <c r="D11" s="7" t="s">
        <v>506</v>
      </c>
    </row>
    <row r="12" spans="1:4" ht="105">
      <c r="A12" s="2" t="s">
        <v>446</v>
      </c>
      <c r="B12" s="7" t="s">
        <v>507</v>
      </c>
      <c r="C12" s="2" t="str">
        <f t="shared" si="0"/>
        <v xml:space="preserve">Cetengraulis mysticetus – Pacific anchoveta/Opisthonema spp. – Pacific thread herring 
FAO 77
</v>
      </c>
      <c r="D12" s="7" t="s">
        <v>508</v>
      </c>
    </row>
    <row r="13" spans="1:4">
      <c r="A13" s="2" t="s">
        <v>200</v>
      </c>
      <c r="B13" s="2" t="s">
        <v>453</v>
      </c>
      <c r="C13" s="2" t="str">
        <f t="shared" si="0"/>
        <v>Calanus finmarchicus – Calanus FAO 27, Norwegian EEZ</v>
      </c>
      <c r="D13" s="2" t="s">
        <v>509</v>
      </c>
    </row>
    <row r="14" spans="1:4" ht="45">
      <c r="A14" s="2" t="s">
        <v>201</v>
      </c>
      <c r="B14" s="7" t="s">
        <v>511</v>
      </c>
      <c r="C14" s="2" t="str">
        <f t="shared" si="0"/>
        <v xml:space="preserve">Capros aper – Boarfish 
FAO 27, ICES 6-8
</v>
      </c>
      <c r="D14" s="7" t="s">
        <v>510</v>
      </c>
    </row>
    <row r="15" spans="1:4">
      <c r="A15" s="2" t="s">
        <v>202</v>
      </c>
      <c r="B15" s="2" t="s">
        <v>809</v>
      </c>
      <c r="C15" s="2" t="str">
        <f t="shared" si="0"/>
        <v>Clupea harengus – Herring FAO 27, ICES 1, 2, 4.a, 5, 14.a, Norwegian spring-spawning herring (the Northeast Atlantic and Arctic Ocean)</v>
      </c>
      <c r="D15" s="7" t="s">
        <v>1054</v>
      </c>
    </row>
    <row r="16" spans="1:4">
      <c r="A16" s="2" t="s">
        <v>444</v>
      </c>
      <c r="B16" s="2" t="s">
        <v>452</v>
      </c>
      <c r="C16" s="2" t="str">
        <f t="shared" si="0"/>
        <v>Clupea harengus – Herring/Sprattus sprattus – Sprat FAO 27, ICES 3.c.22-d.32</v>
      </c>
      <c r="D16" s="2" t="s">
        <v>512</v>
      </c>
    </row>
    <row r="17" spans="1:4">
      <c r="A17" s="2" t="s">
        <v>444</v>
      </c>
      <c r="B17" s="2" t="s">
        <v>451</v>
      </c>
      <c r="C17" s="2" t="str">
        <f t="shared" si="0"/>
        <v>Clupea harengus – Herring/Sprattus sprattus – Sprat FAO 27, ICES 3.d.25-29, 32</v>
      </c>
      <c r="D17" s="2" t="s">
        <v>512</v>
      </c>
    </row>
    <row r="18" spans="1:4" ht="195">
      <c r="A18" s="2" t="s">
        <v>444</v>
      </c>
      <c r="B18" s="7" t="s">
        <v>613</v>
      </c>
      <c r="C18" s="2" t="str">
        <f>_xlfn.CONCAT(A18," ",B18)</f>
        <v xml:space="preserve">Clupea harengus – Herring/Sprattus sprattus – Sprat 
FAO 27, ICES 3.d.28.1
</v>
      </c>
      <c r="D18" s="7" t="s">
        <v>614</v>
      </c>
    </row>
    <row r="19" spans="1:4" ht="75">
      <c r="A19" s="2" t="s">
        <v>1057</v>
      </c>
      <c r="B19" s="7" t="s">
        <v>1072</v>
      </c>
      <c r="C19" s="2" t="str">
        <f>_xlfn.CONCAT(A19," ",B19)</f>
        <v xml:space="preserve">Engraulis ringens – Anchovy 
FAO 87, Chilean EEZ Regions XV-IV
</v>
      </c>
      <c r="D19" s="7" t="s">
        <v>516</v>
      </c>
    </row>
    <row r="20" spans="1:4" ht="45">
      <c r="A20" s="2" t="s">
        <v>1057</v>
      </c>
      <c r="B20" s="7" t="s">
        <v>515</v>
      </c>
      <c r="C20" s="2" t="str">
        <f t="shared" si="0"/>
        <v xml:space="preserve">Engraulis ringens – Anchovy 
FAO 87, Chilean EEZ Regions V-X
</v>
      </c>
      <c r="D20" s="7" t="s">
        <v>517</v>
      </c>
    </row>
    <row r="21" spans="1:4" ht="105">
      <c r="A21" s="2" t="s">
        <v>1057</v>
      </c>
      <c r="B21" s="7" t="s">
        <v>519</v>
      </c>
      <c r="C21" s="2" t="str">
        <f t="shared" si="0"/>
        <v xml:space="preserve">Engraulis ringens – Anchovy 
FAO 87, Northern Border of Peruvian EEZ to 16° South
</v>
      </c>
      <c r="D21" s="7" t="s">
        <v>518</v>
      </c>
    </row>
    <row r="22" spans="1:4" ht="75">
      <c r="A22" s="2" t="s">
        <v>1057</v>
      </c>
      <c r="B22" s="7" t="s">
        <v>521</v>
      </c>
      <c r="C22" s="2" t="str">
        <f t="shared" si="0"/>
        <v xml:space="preserve">Engraulis ringens – Anchovy 
FAO 87, South Eastern Pacific Ocean
</v>
      </c>
      <c r="D22" s="7" t="s">
        <v>520</v>
      </c>
    </row>
    <row r="23" spans="1:4">
      <c r="A23" s="2" t="s">
        <v>203</v>
      </c>
      <c r="B23" s="2" t="s">
        <v>454</v>
      </c>
      <c r="C23" s="2" t="str">
        <f>_xlfn.CONCAT(A23," ",B23)</f>
        <v>Mallotus villosus – Capelin FAO 27, ICES 1, 2 excl. 2.a West of 5°W</v>
      </c>
      <c r="D23" s="2" t="s">
        <v>522</v>
      </c>
    </row>
    <row r="24" spans="1:4">
      <c r="A24" s="2" t="s">
        <v>203</v>
      </c>
      <c r="B24" s="2" t="s">
        <v>456</v>
      </c>
      <c r="C24" s="2" t="str">
        <f>_xlfn.CONCAT(A24," ",B24)</f>
        <v>Mallotus villosus – Capelin FAO 27, ICES 2.a West of 5°W, 5, 14</v>
      </c>
      <c r="D24" s="2" t="s">
        <v>523</v>
      </c>
    </row>
    <row r="25" spans="1:4" ht="105">
      <c r="A25" s="2" t="s">
        <v>183</v>
      </c>
      <c r="B25" s="7" t="s">
        <v>507</v>
      </c>
      <c r="C25" s="2" t="str">
        <f t="shared" si="0"/>
        <v xml:space="preserve">Mexico small pelagics 
FAO 77
</v>
      </c>
      <c r="D25" s="7" t="s">
        <v>524</v>
      </c>
    </row>
    <row r="26" spans="1:4">
      <c r="A26" s="2" t="s">
        <v>1062</v>
      </c>
      <c r="B26" s="7" t="s">
        <v>1066</v>
      </c>
      <c r="C26" s="2" t="str">
        <f t="shared" si="0"/>
        <v>Micromesistius poutassou – Blue whiting FAO 27, ICES 1-9, 12, 14 (Northeast Atlantic and adjacent waters)</v>
      </c>
      <c r="D26" s="7" t="s">
        <v>1054</v>
      </c>
    </row>
    <row r="27" spans="1:4">
      <c r="A27" s="2" t="s">
        <v>341</v>
      </c>
      <c r="B27" s="7" t="s">
        <v>1067</v>
      </c>
      <c r="C27" s="2" t="str">
        <f t="shared" si="0"/>
        <v>Scomber scombrus – Mackerel FAO 27, ICES 1–8, 9.a, 14</v>
      </c>
      <c r="D27" s="7" t="s">
        <v>1054</v>
      </c>
    </row>
    <row r="28" spans="1:4" ht="105">
      <c r="A28" s="2" t="s">
        <v>408</v>
      </c>
      <c r="B28" s="7" t="s">
        <v>525</v>
      </c>
      <c r="C28" s="2" t="str">
        <f t="shared" si="0"/>
        <v xml:space="preserve">South African multispecies 
FAO 47
</v>
      </c>
      <c r="D28" s="7" t="s">
        <v>1075</v>
      </c>
    </row>
    <row r="29" spans="1:4" ht="45">
      <c r="A29" s="2" t="s">
        <v>433</v>
      </c>
      <c r="B29" s="7" t="s">
        <v>712</v>
      </c>
      <c r="C29" s="2" t="str">
        <f t="shared" si="0"/>
        <v xml:space="preserve">Sprattus fuegensis – Falkland sprat/Sardina austral  
FAO 87.3.3, Chilean EEZ Region X (Los Lagos)
</v>
      </c>
      <c r="D29" s="7" t="s">
        <v>711</v>
      </c>
    </row>
    <row r="30" spans="1:4">
      <c r="A30" s="2" t="s">
        <v>344</v>
      </c>
      <c r="B30" s="7" t="s">
        <v>1068</v>
      </c>
      <c r="C30" s="2" t="str">
        <f t="shared" si="0"/>
        <v>Sprattus sprattus – Sprat FAO 27, ICES 3.a, 4 (Skagerrak, Kattegat, and North Sea)</v>
      </c>
      <c r="D30" s="7" t="s">
        <v>1054</v>
      </c>
    </row>
    <row r="31" spans="1:4" ht="45">
      <c r="A31" s="2" t="s">
        <v>204</v>
      </c>
      <c r="B31" s="7" t="s">
        <v>515</v>
      </c>
      <c r="C31" s="2" t="str">
        <f t="shared" si="0"/>
        <v xml:space="preserve">Strangomera bentincki – Araucanian herring 
FAO 87, Chilean EEZ Regions V-X
</v>
      </c>
      <c r="D31" s="7" t="s">
        <v>526</v>
      </c>
    </row>
    <row r="32" spans="1:4" ht="75">
      <c r="A32" s="2" t="s">
        <v>560</v>
      </c>
      <c r="B32" s="7" t="s">
        <v>1073</v>
      </c>
      <c r="C32" s="2" t="str">
        <f t="shared" si="0"/>
        <v xml:space="preserve">Trachurus murphyi – Chilean jack mackerel 
FAO 87, Chilean EEZ Regions XV-X
</v>
      </c>
      <c r="D32" s="7" t="s">
        <v>527</v>
      </c>
    </row>
    <row r="33" spans="1:4" ht="135">
      <c r="A33" s="2" t="s">
        <v>205</v>
      </c>
      <c r="B33" s="7" t="s">
        <v>528</v>
      </c>
      <c r="C33" s="2" t="str">
        <f t="shared" si="0"/>
        <v xml:space="preserve">Trisopterus esmarkii – Norway pout 
FAO 27, ICES 3.a, 4
</v>
      </c>
      <c r="D33" s="7" t="s">
        <v>612</v>
      </c>
    </row>
    <row r="34" spans="1:4">
      <c r="A34" s="2" t="s">
        <v>205</v>
      </c>
      <c r="B34" s="2" t="s">
        <v>473</v>
      </c>
      <c r="C34" s="2" t="str">
        <f t="shared" si="0"/>
        <v>Trisopterus esmarkii – Norway pout FAO 27, ICES 6.a</v>
      </c>
      <c r="D34" s="2" t="s">
        <v>1054</v>
      </c>
    </row>
  </sheetData>
  <sheetProtection algorithmName="SHA-512" hashValue="KkbKm4klyL+IpQ2Ckr3ytjVLObyLu/Rd4dEdcBGzbyS9sbCA2l6GXQJ1MiOOUINW0/R1rC6aWyLQyQMFQNhT/g==" saltValue="8V4jxI99v25fU8KT3YgljQ=="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757" zoomScaleNormal="100" workbookViewId="0">
      <selection activeCell="A776" sqref="A776"/>
    </sheetView>
  </sheetViews>
  <sheetFormatPr defaultRowHeight="15"/>
  <cols>
    <col min="1" max="1" width="94" bestFit="1" customWidth="1"/>
    <col min="2" max="2" width="21.5703125" bestFit="1" customWidth="1"/>
    <col min="3" max="3" width="47.7109375" customWidth="1"/>
  </cols>
  <sheetData>
    <row r="1" spans="1:3">
      <c r="A1" t="s">
        <v>173</v>
      </c>
      <c r="B1" t="s">
        <v>174</v>
      </c>
      <c r="C1" t="s">
        <v>418</v>
      </c>
    </row>
    <row r="2" spans="1:3">
      <c r="A2" t="s">
        <v>311</v>
      </c>
      <c r="B2" t="s">
        <v>290</v>
      </c>
      <c r="C2" t="s">
        <v>55</v>
      </c>
    </row>
    <row r="3" spans="1:3">
      <c r="A3" t="s">
        <v>849</v>
      </c>
      <c r="B3" t="s">
        <v>851</v>
      </c>
    </row>
    <row r="4" spans="1:3">
      <c r="A4" t="s">
        <v>697</v>
      </c>
      <c r="B4" t="s">
        <v>722</v>
      </c>
    </row>
    <row r="5" spans="1:3">
      <c r="A5" t="s">
        <v>215</v>
      </c>
      <c r="B5" t="s">
        <v>198</v>
      </c>
      <c r="C5" t="s">
        <v>84</v>
      </c>
    </row>
    <row r="6" spans="1:3">
      <c r="A6" t="s">
        <v>411</v>
      </c>
      <c r="B6" t="s">
        <v>276</v>
      </c>
      <c r="C6" t="s">
        <v>55</v>
      </c>
    </row>
    <row r="7" spans="1:3">
      <c r="A7" t="s">
        <v>221</v>
      </c>
      <c r="B7" t="s">
        <v>219</v>
      </c>
      <c r="C7" t="s">
        <v>423</v>
      </c>
    </row>
    <row r="8" spans="1:3">
      <c r="A8" t="s">
        <v>852</v>
      </c>
      <c r="B8" t="s">
        <v>853</v>
      </c>
    </row>
    <row r="9" spans="1:3">
      <c r="A9" t="s">
        <v>244</v>
      </c>
      <c r="B9" t="s">
        <v>228</v>
      </c>
      <c r="C9" t="s">
        <v>607</v>
      </c>
    </row>
    <row r="10" spans="1:3">
      <c r="A10" t="s">
        <v>250</v>
      </c>
      <c r="B10" t="s">
        <v>238</v>
      </c>
      <c r="C10" t="s">
        <v>92</v>
      </c>
    </row>
    <row r="11" spans="1:3">
      <c r="A11" t="s">
        <v>826</v>
      </c>
      <c r="B11" t="s">
        <v>827</v>
      </c>
    </row>
    <row r="12" spans="1:3">
      <c r="A12" t="s">
        <v>312</v>
      </c>
      <c r="B12" t="s">
        <v>306</v>
      </c>
      <c r="C12" t="s">
        <v>66</v>
      </c>
    </row>
    <row r="13" spans="1:3">
      <c r="A13" t="s">
        <v>313</v>
      </c>
      <c r="B13" t="s">
        <v>307</v>
      </c>
      <c r="C13" t="s">
        <v>632</v>
      </c>
    </row>
    <row r="14" spans="1:3">
      <c r="A14" t="s">
        <v>200</v>
      </c>
      <c r="B14" t="s">
        <v>794</v>
      </c>
    </row>
    <row r="15" spans="1:3">
      <c r="A15" t="s">
        <v>247</v>
      </c>
      <c r="B15" t="s">
        <v>230</v>
      </c>
      <c r="C15" t="s">
        <v>632</v>
      </c>
    </row>
    <row r="16" spans="1:3">
      <c r="A16" t="s">
        <v>201</v>
      </c>
      <c r="B16" t="s">
        <v>633</v>
      </c>
      <c r="C16" t="s">
        <v>632</v>
      </c>
    </row>
    <row r="17" spans="1:3">
      <c r="A17" t="s">
        <v>557</v>
      </c>
      <c r="B17" t="s">
        <v>556</v>
      </c>
      <c r="C17" t="s">
        <v>82</v>
      </c>
    </row>
    <row r="18" spans="1:3">
      <c r="A18" t="s">
        <v>446</v>
      </c>
      <c r="B18" t="s">
        <v>795</v>
      </c>
    </row>
    <row r="19" spans="1:3">
      <c r="A19" t="s">
        <v>857</v>
      </c>
      <c r="B19" t="s">
        <v>858</v>
      </c>
    </row>
    <row r="20" spans="1:3">
      <c r="A20" t="s">
        <v>202</v>
      </c>
      <c r="B20" t="s">
        <v>242</v>
      </c>
      <c r="C20" t="s">
        <v>643</v>
      </c>
    </row>
    <row r="21" spans="1:3">
      <c r="A21" t="s">
        <v>444</v>
      </c>
      <c r="B21" t="s">
        <v>796</v>
      </c>
    </row>
    <row r="22" spans="1:3">
      <c r="A22" t="s">
        <v>314</v>
      </c>
      <c r="B22" t="s">
        <v>284</v>
      </c>
      <c r="C22" t="s">
        <v>92</v>
      </c>
    </row>
    <row r="23" spans="1:3">
      <c r="A23" t="s">
        <v>246</v>
      </c>
      <c r="B23" t="s">
        <v>234</v>
      </c>
      <c r="C23" t="s">
        <v>64</v>
      </c>
    </row>
    <row r="24" spans="1:3">
      <c r="A24" t="s">
        <v>315</v>
      </c>
      <c r="B24" t="s">
        <v>275</v>
      </c>
    </row>
    <row r="25" spans="1:3">
      <c r="A25" t="s">
        <v>266</v>
      </c>
      <c r="B25" t="s">
        <v>259</v>
      </c>
      <c r="C25" t="s">
        <v>604</v>
      </c>
    </row>
    <row r="26" spans="1:3">
      <c r="A26" t="s">
        <v>660</v>
      </c>
      <c r="B26" t="s">
        <v>296</v>
      </c>
      <c r="C26" t="s">
        <v>639</v>
      </c>
    </row>
    <row r="27" spans="1:3">
      <c r="A27" t="s">
        <v>268</v>
      </c>
      <c r="B27" t="s">
        <v>261</v>
      </c>
    </row>
    <row r="28" spans="1:3">
      <c r="A28" t="s">
        <v>591</v>
      </c>
      <c r="B28" t="s">
        <v>189</v>
      </c>
      <c r="C28" t="s">
        <v>630</v>
      </c>
    </row>
    <row r="29" spans="1:3">
      <c r="A29" t="s">
        <v>1057</v>
      </c>
      <c r="B29" t="s">
        <v>797</v>
      </c>
    </row>
    <row r="30" spans="1:3">
      <c r="A30" t="s">
        <v>419</v>
      </c>
      <c r="B30" t="s">
        <v>292</v>
      </c>
      <c r="C30" t="s">
        <v>64</v>
      </c>
    </row>
    <row r="31" spans="1:3">
      <c r="A31" t="s">
        <v>553</v>
      </c>
      <c r="B31" t="s">
        <v>554</v>
      </c>
      <c r="C31" t="s">
        <v>82</v>
      </c>
    </row>
    <row r="32" spans="1:3">
      <c r="A32" t="s">
        <v>269</v>
      </c>
      <c r="B32" t="s">
        <v>270</v>
      </c>
      <c r="C32" t="s">
        <v>92</v>
      </c>
    </row>
    <row r="33" spans="1:3">
      <c r="A33" t="s">
        <v>860</v>
      </c>
      <c r="B33" t="s">
        <v>861</v>
      </c>
    </row>
    <row r="34" spans="1:3">
      <c r="A34" t="s">
        <v>587</v>
      </c>
      <c r="B34" t="s">
        <v>297</v>
      </c>
      <c r="C34" t="s">
        <v>84</v>
      </c>
    </row>
    <row r="35" spans="1:3">
      <c r="A35" t="s">
        <v>316</v>
      </c>
      <c r="B35" t="s">
        <v>283</v>
      </c>
      <c r="C35" t="s">
        <v>685</v>
      </c>
    </row>
    <row r="36" spans="1:3">
      <c r="A36" t="s">
        <v>245</v>
      </c>
      <c r="B36" t="s">
        <v>229</v>
      </c>
      <c r="C36" t="s">
        <v>635</v>
      </c>
    </row>
    <row r="37" spans="1:3">
      <c r="A37" t="s">
        <v>206</v>
      </c>
      <c r="B37" t="s">
        <v>187</v>
      </c>
      <c r="C37" t="s">
        <v>674</v>
      </c>
    </row>
    <row r="38" spans="1:3">
      <c r="A38" t="s">
        <v>317</v>
      </c>
      <c r="B38" t="s">
        <v>305</v>
      </c>
    </row>
    <row r="39" spans="1:3">
      <c r="A39" t="s">
        <v>833</v>
      </c>
      <c r="B39" t="s">
        <v>834</v>
      </c>
    </row>
    <row r="40" spans="1:3">
      <c r="A40" t="s">
        <v>412</v>
      </c>
      <c r="B40" t="s">
        <v>286</v>
      </c>
      <c r="C40" t="s">
        <v>55</v>
      </c>
    </row>
    <row r="41" spans="1:3">
      <c r="A41" t="s">
        <v>863</v>
      </c>
      <c r="B41" t="s">
        <v>864</v>
      </c>
    </row>
    <row r="42" spans="1:3">
      <c r="A42" t="s">
        <v>214</v>
      </c>
      <c r="B42" t="s">
        <v>196</v>
      </c>
      <c r="C42" t="s">
        <v>84</v>
      </c>
    </row>
    <row r="43" spans="1:3">
      <c r="A43" t="s">
        <v>212</v>
      </c>
      <c r="B43" t="s">
        <v>194</v>
      </c>
    </row>
    <row r="44" spans="1:3">
      <c r="A44" t="s">
        <v>243</v>
      </c>
      <c r="B44" t="s">
        <v>227</v>
      </c>
    </row>
    <row r="45" spans="1:3">
      <c r="A45" t="s">
        <v>318</v>
      </c>
      <c r="B45" t="s">
        <v>298</v>
      </c>
      <c r="C45" t="s">
        <v>689</v>
      </c>
    </row>
    <row r="46" spans="1:3">
      <c r="A46" t="s">
        <v>865</v>
      </c>
      <c r="B46" t="s">
        <v>866</v>
      </c>
    </row>
    <row r="47" spans="1:3">
      <c r="A47" t="s">
        <v>706</v>
      </c>
      <c r="B47" t="s">
        <v>708</v>
      </c>
      <c r="C47" t="s">
        <v>707</v>
      </c>
    </row>
    <row r="48" spans="1:3">
      <c r="A48" t="s">
        <v>319</v>
      </c>
      <c r="B48" t="s">
        <v>277</v>
      </c>
      <c r="C48" t="s">
        <v>707</v>
      </c>
    </row>
    <row r="49" spans="1:3">
      <c r="A49" t="s">
        <v>869</v>
      </c>
      <c r="B49" t="s">
        <v>870</v>
      </c>
    </row>
    <row r="50" spans="1:3">
      <c r="A50" t="s">
        <v>320</v>
      </c>
      <c r="B50" t="s">
        <v>309</v>
      </c>
      <c r="C50" t="s">
        <v>604</v>
      </c>
    </row>
    <row r="51" spans="1:3">
      <c r="A51" t="s">
        <v>874</v>
      </c>
      <c r="B51" t="s">
        <v>875</v>
      </c>
    </row>
    <row r="52" spans="1:3">
      <c r="A52" t="s">
        <v>321</v>
      </c>
      <c r="B52" t="s">
        <v>302</v>
      </c>
      <c r="C52" t="s">
        <v>639</v>
      </c>
    </row>
    <row r="53" spans="1:3">
      <c r="A53" t="s">
        <v>208</v>
      </c>
      <c r="B53" t="s">
        <v>190</v>
      </c>
      <c r="C53" t="s">
        <v>632</v>
      </c>
    </row>
    <row r="54" spans="1:3">
      <c r="A54" t="s">
        <v>440</v>
      </c>
      <c r="B54" t="s">
        <v>427</v>
      </c>
      <c r="C54" t="s">
        <v>637</v>
      </c>
    </row>
    <row r="55" spans="1:3">
      <c r="A55" t="s">
        <v>209</v>
      </c>
      <c r="B55" t="s">
        <v>191</v>
      </c>
      <c r="C55" t="s">
        <v>639</v>
      </c>
    </row>
    <row r="56" spans="1:3">
      <c r="A56" t="s">
        <v>882</v>
      </c>
      <c r="B56" t="s">
        <v>883</v>
      </c>
    </row>
    <row r="57" spans="1:3">
      <c r="A57" t="s">
        <v>203</v>
      </c>
      <c r="B57" t="s">
        <v>745</v>
      </c>
    </row>
    <row r="58" spans="1:3">
      <c r="A58" t="s">
        <v>253</v>
      </c>
      <c r="B58" t="s">
        <v>241</v>
      </c>
      <c r="C58" t="s">
        <v>640</v>
      </c>
    </row>
    <row r="59" spans="1:3">
      <c r="A59" t="s">
        <v>322</v>
      </c>
      <c r="B59" t="s">
        <v>308</v>
      </c>
      <c r="C59" t="s">
        <v>665</v>
      </c>
    </row>
    <row r="60" spans="1:3">
      <c r="A60" t="s">
        <v>254</v>
      </c>
      <c r="B60" t="s">
        <v>232</v>
      </c>
    </row>
    <row r="61" spans="1:3">
      <c r="A61" t="s">
        <v>323</v>
      </c>
      <c r="B61" t="s">
        <v>300</v>
      </c>
      <c r="C61" t="s">
        <v>64</v>
      </c>
    </row>
    <row r="62" spans="1:3">
      <c r="A62" t="s">
        <v>210</v>
      </c>
      <c r="B62" t="s">
        <v>192</v>
      </c>
      <c r="C62" t="s">
        <v>55</v>
      </c>
    </row>
    <row r="63" spans="1:3">
      <c r="A63" t="s">
        <v>249</v>
      </c>
      <c r="B63" t="s">
        <v>236</v>
      </c>
      <c r="C63" t="s">
        <v>642</v>
      </c>
    </row>
    <row r="64" spans="1:3">
      <c r="A64" t="s">
        <v>255</v>
      </c>
      <c r="B64" t="s">
        <v>233</v>
      </c>
    </row>
    <row r="65" spans="1:3">
      <c r="A65" t="s">
        <v>225</v>
      </c>
      <c r="B65" t="s">
        <v>347</v>
      </c>
      <c r="C65" t="s">
        <v>542</v>
      </c>
    </row>
    <row r="66" spans="1:3">
      <c r="A66" t="s">
        <v>324</v>
      </c>
      <c r="B66" t="s">
        <v>348</v>
      </c>
      <c r="C66" t="s">
        <v>55</v>
      </c>
    </row>
    <row r="67" spans="1:3">
      <c r="A67" t="s">
        <v>325</v>
      </c>
      <c r="B67" t="s">
        <v>271</v>
      </c>
      <c r="C67" t="s">
        <v>641</v>
      </c>
    </row>
    <row r="68" spans="1:3">
      <c r="A68" t="s">
        <v>224</v>
      </c>
      <c r="B68" t="s">
        <v>222</v>
      </c>
      <c r="C68" t="s">
        <v>425</v>
      </c>
    </row>
    <row r="69" spans="1:3">
      <c r="A69" t="s">
        <v>326</v>
      </c>
      <c r="B69" t="s">
        <v>274</v>
      </c>
      <c r="C69" t="s">
        <v>423</v>
      </c>
    </row>
    <row r="70" spans="1:3">
      <c r="A70" t="s">
        <v>327</v>
      </c>
      <c r="B70" t="s">
        <v>291</v>
      </c>
      <c r="C70" t="s">
        <v>66</v>
      </c>
    </row>
    <row r="71" spans="1:3">
      <c r="A71" t="s">
        <v>328</v>
      </c>
      <c r="B71" t="s">
        <v>279</v>
      </c>
    </row>
    <row r="72" spans="1:3">
      <c r="A72" t="s">
        <v>1006</v>
      </c>
      <c r="B72" t="s">
        <v>278</v>
      </c>
      <c r="C72" t="s">
        <v>632</v>
      </c>
    </row>
    <row r="73" spans="1:3">
      <c r="A73" t="s">
        <v>330</v>
      </c>
      <c r="B73" t="s">
        <v>280</v>
      </c>
      <c r="C73" t="s">
        <v>653</v>
      </c>
    </row>
    <row r="74" spans="1:3">
      <c r="A74" t="s">
        <v>331</v>
      </c>
      <c r="B74" t="s">
        <v>281</v>
      </c>
    </row>
    <row r="75" spans="1:3">
      <c r="A75" t="s">
        <v>489</v>
      </c>
      <c r="B75" t="s">
        <v>285</v>
      </c>
      <c r="C75" t="s">
        <v>64</v>
      </c>
    </row>
    <row r="76" spans="1:3">
      <c r="A76" t="s">
        <v>837</v>
      </c>
      <c r="B76" t="s">
        <v>838</v>
      </c>
    </row>
    <row r="77" spans="1:3">
      <c r="A77" t="s">
        <v>332</v>
      </c>
      <c r="B77" t="s">
        <v>289</v>
      </c>
    </row>
    <row r="78" spans="1:3">
      <c r="A78" t="s">
        <v>333</v>
      </c>
      <c r="B78" t="s">
        <v>349</v>
      </c>
    </row>
    <row r="79" spans="1:3">
      <c r="A79" t="s">
        <v>334</v>
      </c>
      <c r="B79" t="s">
        <v>295</v>
      </c>
      <c r="C79" t="s">
        <v>639</v>
      </c>
    </row>
    <row r="80" spans="1:3">
      <c r="A80" t="s">
        <v>226</v>
      </c>
      <c r="B80" t="s">
        <v>223</v>
      </c>
      <c r="C80" t="s">
        <v>55</v>
      </c>
    </row>
    <row r="81" spans="1:3">
      <c r="A81" t="s">
        <v>885</v>
      </c>
      <c r="B81" t="s">
        <v>886</v>
      </c>
    </row>
    <row r="82" spans="1:3">
      <c r="A82" t="s">
        <v>416</v>
      </c>
      <c r="B82" t="s">
        <v>709</v>
      </c>
      <c r="C82" t="s">
        <v>417</v>
      </c>
    </row>
    <row r="83" spans="1:3">
      <c r="A83" t="s">
        <v>828</v>
      </c>
      <c r="B83" t="s">
        <v>829</v>
      </c>
    </row>
    <row r="84" spans="1:3">
      <c r="A84" t="s">
        <v>703</v>
      </c>
      <c r="B84" t="s">
        <v>710</v>
      </c>
    </row>
    <row r="85" spans="1:3">
      <c r="A85" t="s">
        <v>211</v>
      </c>
      <c r="B85" t="s">
        <v>193</v>
      </c>
      <c r="C85" t="s">
        <v>55</v>
      </c>
    </row>
    <row r="86" spans="1:3">
      <c r="A86" t="s">
        <v>335</v>
      </c>
      <c r="B86" t="s">
        <v>287</v>
      </c>
      <c r="C86" t="s">
        <v>657</v>
      </c>
    </row>
    <row r="87" spans="1:3">
      <c r="A87" t="s">
        <v>336</v>
      </c>
      <c r="B87" t="s">
        <v>288</v>
      </c>
      <c r="C87" t="s">
        <v>658</v>
      </c>
    </row>
    <row r="88" spans="1:3">
      <c r="A88" t="s">
        <v>337</v>
      </c>
      <c r="B88" t="s">
        <v>294</v>
      </c>
      <c r="C88" t="s">
        <v>659</v>
      </c>
    </row>
    <row r="89" spans="1:3">
      <c r="A89" t="s">
        <v>842</v>
      </c>
      <c r="B89" t="s">
        <v>843</v>
      </c>
    </row>
    <row r="90" spans="1:3">
      <c r="A90" t="s">
        <v>338</v>
      </c>
      <c r="B90" t="s">
        <v>304</v>
      </c>
      <c r="C90" t="s">
        <v>649</v>
      </c>
    </row>
    <row r="91" spans="1:3">
      <c r="A91" t="s">
        <v>876</v>
      </c>
      <c r="B91" t="s">
        <v>877</v>
      </c>
    </row>
    <row r="92" spans="1:3">
      <c r="A92" t="s">
        <v>888</v>
      </c>
      <c r="B92" t="s">
        <v>889</v>
      </c>
    </row>
    <row r="93" spans="1:3">
      <c r="A93" t="s">
        <v>892</v>
      </c>
      <c r="B93" t="s">
        <v>893</v>
      </c>
    </row>
    <row r="94" spans="1:3">
      <c r="A94" t="s">
        <v>784</v>
      </c>
      <c r="B94" t="s">
        <v>785</v>
      </c>
    </row>
    <row r="95" spans="1:3">
      <c r="A95" t="s">
        <v>263</v>
      </c>
      <c r="B95" t="s">
        <v>350</v>
      </c>
      <c r="C95" t="s">
        <v>604</v>
      </c>
    </row>
    <row r="96" spans="1:3">
      <c r="A96" t="s">
        <v>252</v>
      </c>
      <c r="B96" t="s">
        <v>240</v>
      </c>
      <c r="C96" t="s">
        <v>639</v>
      </c>
    </row>
    <row r="97" spans="1:3">
      <c r="A97" t="s">
        <v>897</v>
      </c>
      <c r="B97" t="s">
        <v>898</v>
      </c>
    </row>
    <row r="98" spans="1:3">
      <c r="A98" t="s">
        <v>435</v>
      </c>
      <c r="B98" t="s">
        <v>436</v>
      </c>
    </row>
    <row r="99" spans="1:3">
      <c r="A99" t="s">
        <v>899</v>
      </c>
      <c r="B99" t="s">
        <v>900</v>
      </c>
    </row>
    <row r="100" spans="1:3">
      <c r="A100" t="s">
        <v>596</v>
      </c>
      <c r="B100" t="s">
        <v>237</v>
      </c>
      <c r="C100" t="s">
        <v>654</v>
      </c>
    </row>
    <row r="101" spans="1:3">
      <c r="A101" t="s">
        <v>339</v>
      </c>
      <c r="B101" t="s">
        <v>293</v>
      </c>
      <c r="C101" t="s">
        <v>83</v>
      </c>
    </row>
    <row r="102" spans="1:3">
      <c r="A102" t="s">
        <v>216</v>
      </c>
      <c r="B102" t="s">
        <v>199</v>
      </c>
      <c r="C102" t="s">
        <v>604</v>
      </c>
    </row>
    <row r="103" spans="1:3">
      <c r="A103" t="s">
        <v>264</v>
      </c>
      <c r="B103" t="s">
        <v>257</v>
      </c>
      <c r="C103" t="s">
        <v>604</v>
      </c>
    </row>
    <row r="104" spans="1:3">
      <c r="A104" t="s">
        <v>609</v>
      </c>
      <c r="B104" t="s">
        <v>258</v>
      </c>
      <c r="C104" t="s">
        <v>604</v>
      </c>
    </row>
    <row r="105" spans="1:3">
      <c r="A105" t="s">
        <v>265</v>
      </c>
      <c r="B105" t="s">
        <v>610</v>
      </c>
      <c r="C105" t="s">
        <v>604</v>
      </c>
    </row>
    <row r="106" spans="1:3">
      <c r="A106" t="s">
        <v>213</v>
      </c>
      <c r="B106" t="s">
        <v>195</v>
      </c>
      <c r="C106" t="s">
        <v>83</v>
      </c>
    </row>
    <row r="107" spans="1:3">
      <c r="A107" t="s">
        <v>340</v>
      </c>
      <c r="B107" t="s">
        <v>282</v>
      </c>
      <c r="C107" t="s">
        <v>615</v>
      </c>
    </row>
    <row r="108" spans="1:3">
      <c r="A108" t="s">
        <v>341</v>
      </c>
      <c r="B108" t="s">
        <v>197</v>
      </c>
      <c r="C108" t="s">
        <v>646</v>
      </c>
    </row>
    <row r="109" spans="1:3">
      <c r="A109" t="s">
        <v>342</v>
      </c>
      <c r="B109" t="s">
        <v>351</v>
      </c>
      <c r="C109" t="s">
        <v>664</v>
      </c>
    </row>
    <row r="110" spans="1:3">
      <c r="A110" t="s">
        <v>901</v>
      </c>
      <c r="B110" t="s">
        <v>902</v>
      </c>
    </row>
    <row r="111" spans="1:3">
      <c r="A111" t="s">
        <v>904</v>
      </c>
      <c r="B111" t="s">
        <v>905</v>
      </c>
    </row>
    <row r="112" spans="1:3">
      <c r="A112" t="s">
        <v>668</v>
      </c>
      <c r="B112" t="s">
        <v>669</v>
      </c>
      <c r="C112" t="s">
        <v>116</v>
      </c>
    </row>
    <row r="113" spans="1:3">
      <c r="A113" t="s">
        <v>585</v>
      </c>
      <c r="B113" t="s">
        <v>235</v>
      </c>
      <c r="C113" t="s">
        <v>84</v>
      </c>
    </row>
    <row r="114" spans="1:3">
      <c r="A114" t="s">
        <v>909</v>
      </c>
      <c r="B114" t="s">
        <v>910</v>
      </c>
    </row>
    <row r="115" spans="1:3">
      <c r="A115" t="s">
        <v>248</v>
      </c>
      <c r="B115" t="s">
        <v>231</v>
      </c>
    </row>
    <row r="116" spans="1:3">
      <c r="A116" t="s">
        <v>343</v>
      </c>
      <c r="B116" t="s">
        <v>299</v>
      </c>
      <c r="C116" t="s">
        <v>432</v>
      </c>
    </row>
    <row r="117" spans="1:3">
      <c r="A117" t="s">
        <v>424</v>
      </c>
      <c r="B117" t="s">
        <v>218</v>
      </c>
    </row>
    <row r="118" spans="1:3">
      <c r="A118" t="s">
        <v>433</v>
      </c>
      <c r="B118" t="s">
        <v>801</v>
      </c>
    </row>
    <row r="119" spans="1:3">
      <c r="A119" t="s">
        <v>344</v>
      </c>
      <c r="B119" t="s">
        <v>301</v>
      </c>
      <c r="C119" t="s">
        <v>662</v>
      </c>
    </row>
    <row r="120" spans="1:3">
      <c r="A120" t="s">
        <v>204</v>
      </c>
      <c r="B120" t="s">
        <v>803</v>
      </c>
    </row>
    <row r="121" spans="1:3">
      <c r="A121" t="s">
        <v>207</v>
      </c>
      <c r="B121" t="s">
        <v>188</v>
      </c>
      <c r="C121" t="s">
        <v>681</v>
      </c>
    </row>
    <row r="122" spans="1:3">
      <c r="A122" t="s">
        <v>345</v>
      </c>
      <c r="B122" t="s">
        <v>310</v>
      </c>
      <c r="C122" t="s">
        <v>694</v>
      </c>
    </row>
    <row r="123" spans="1:3">
      <c r="A123" t="s">
        <v>220</v>
      </c>
      <c r="B123" t="s">
        <v>217</v>
      </c>
      <c r="C123" t="s">
        <v>666</v>
      </c>
    </row>
    <row r="124" spans="1:3">
      <c r="A124" t="s">
        <v>251</v>
      </c>
      <c r="B124" t="s">
        <v>239</v>
      </c>
      <c r="C124" t="s">
        <v>63</v>
      </c>
    </row>
    <row r="125" spans="1:3">
      <c r="A125" t="s">
        <v>560</v>
      </c>
      <c r="B125" t="s">
        <v>439</v>
      </c>
    </row>
    <row r="126" spans="1:3">
      <c r="A126" t="s">
        <v>912</v>
      </c>
      <c r="B126" t="s">
        <v>914</v>
      </c>
    </row>
    <row r="127" spans="1:3">
      <c r="A127" t="s">
        <v>561</v>
      </c>
      <c r="B127" t="s">
        <v>562</v>
      </c>
      <c r="C127" t="s">
        <v>82</v>
      </c>
    </row>
    <row r="128" spans="1:3">
      <c r="A128" t="s">
        <v>262</v>
      </c>
      <c r="B128" t="s">
        <v>256</v>
      </c>
      <c r="C128" t="s">
        <v>644</v>
      </c>
    </row>
    <row r="129" spans="1:3">
      <c r="A129" t="s">
        <v>915</v>
      </c>
      <c r="B129" t="s">
        <v>916</v>
      </c>
    </row>
    <row r="130" spans="1:3">
      <c r="A130" t="s">
        <v>205</v>
      </c>
      <c r="B130" t="s">
        <v>793</v>
      </c>
    </row>
    <row r="131" spans="1:3">
      <c r="A131" t="s">
        <v>429</v>
      </c>
      <c r="B131" t="s">
        <v>430</v>
      </c>
      <c r="C131" t="s">
        <v>66</v>
      </c>
    </row>
    <row r="132" spans="1:3">
      <c r="A132" t="s">
        <v>346</v>
      </c>
      <c r="B132" t="s">
        <v>303</v>
      </c>
    </row>
    <row r="133" spans="1:3">
      <c r="A133" t="s">
        <v>267</v>
      </c>
      <c r="B133" t="s">
        <v>260</v>
      </c>
      <c r="C133" t="s">
        <v>66</v>
      </c>
    </row>
    <row r="135" spans="1:3">
      <c r="A135" t="s">
        <v>311</v>
      </c>
      <c r="B135" t="s">
        <v>418</v>
      </c>
    </row>
    <row r="136" spans="1:3">
      <c r="A136" t="s">
        <v>457</v>
      </c>
      <c r="B136" t="s">
        <v>55</v>
      </c>
    </row>
    <row r="138" spans="1:3">
      <c r="A138" t="s">
        <v>849</v>
      </c>
    </row>
    <row r="139" spans="1:3">
      <c r="A139" t="s">
        <v>850</v>
      </c>
    </row>
    <row r="141" spans="1:3">
      <c r="A141" t="s">
        <v>697</v>
      </c>
    </row>
    <row r="142" spans="1:3">
      <c r="A142" t="s">
        <v>698</v>
      </c>
    </row>
    <row r="143" spans="1:3">
      <c r="A143" t="s">
        <v>717</v>
      </c>
    </row>
    <row r="144" spans="1:3">
      <c r="A144" t="s">
        <v>718</v>
      </c>
    </row>
    <row r="145" spans="1:2">
      <c r="A145" t="s">
        <v>721</v>
      </c>
    </row>
    <row r="146" spans="1:2">
      <c r="A146" t="s">
        <v>719</v>
      </c>
    </row>
    <row r="147" spans="1:2">
      <c r="A147" t="s">
        <v>714</v>
      </c>
    </row>
    <row r="148" spans="1:2">
      <c r="A148" t="s">
        <v>715</v>
      </c>
    </row>
    <row r="149" spans="1:2">
      <c r="A149" t="s">
        <v>720</v>
      </c>
    </row>
    <row r="150" spans="1:2">
      <c r="A150" t="s">
        <v>716</v>
      </c>
    </row>
    <row r="152" spans="1:2">
      <c r="A152" t="s">
        <v>215</v>
      </c>
      <c r="B152" t="s">
        <v>418</v>
      </c>
    </row>
    <row r="153" spans="1:2">
      <c r="A153" t="s">
        <v>497</v>
      </c>
      <c r="B153" t="s">
        <v>84</v>
      </c>
    </row>
    <row r="154" spans="1:2">
      <c r="A154" t="s">
        <v>575</v>
      </c>
    </row>
    <row r="155" spans="1:2">
      <c r="A155" t="s">
        <v>465</v>
      </c>
    </row>
    <row r="157" spans="1:2">
      <c r="A157" t="s">
        <v>411</v>
      </c>
      <c r="B157" t="s">
        <v>418</v>
      </c>
    </row>
    <row r="158" spans="1:2">
      <c r="A158" t="s">
        <v>457</v>
      </c>
      <c r="B158" t="s">
        <v>55</v>
      </c>
    </row>
    <row r="160" spans="1:2">
      <c r="A160" t="s">
        <v>221</v>
      </c>
      <c r="B160" t="s">
        <v>418</v>
      </c>
    </row>
    <row r="161" spans="1:2">
      <c r="A161" t="s">
        <v>498</v>
      </c>
      <c r="B161" t="s">
        <v>66</v>
      </c>
    </row>
    <row r="162" spans="1:2">
      <c r="A162" t="s">
        <v>832</v>
      </c>
      <c r="B162" t="s">
        <v>66</v>
      </c>
    </row>
    <row r="164" spans="1:2">
      <c r="A164" t="s">
        <v>852</v>
      </c>
    </row>
    <row r="165" spans="1:2">
      <c r="A165" t="s">
        <v>894</v>
      </c>
    </row>
    <row r="166" spans="1:2">
      <c r="A166" t="s">
        <v>855</v>
      </c>
    </row>
    <row r="167" spans="1:2">
      <c r="A167" t="s">
        <v>854</v>
      </c>
    </row>
    <row r="168" spans="1:2">
      <c r="A168" t="s">
        <v>856</v>
      </c>
    </row>
    <row r="170" spans="1:2">
      <c r="A170" t="s">
        <v>244</v>
      </c>
      <c r="B170" t="s">
        <v>418</v>
      </c>
    </row>
    <row r="171" spans="1:2">
      <c r="A171" t="s">
        <v>605</v>
      </c>
      <c r="B171" t="s">
        <v>92</v>
      </c>
    </row>
    <row r="172" spans="1:2">
      <c r="A172" t="s">
        <v>558</v>
      </c>
      <c r="B172" t="s">
        <v>92</v>
      </c>
    </row>
    <row r="173" spans="1:2">
      <c r="A173" t="s">
        <v>488</v>
      </c>
      <c r="B173" t="s">
        <v>64</v>
      </c>
    </row>
    <row r="175" spans="1:2">
      <c r="A175" t="s">
        <v>250</v>
      </c>
      <c r="B175" t="s">
        <v>418</v>
      </c>
    </row>
    <row r="176" spans="1:2">
      <c r="A176" t="s">
        <v>558</v>
      </c>
    </row>
    <row r="177" spans="1:2">
      <c r="A177" t="s">
        <v>493</v>
      </c>
    </row>
    <row r="178" spans="1:2">
      <c r="A178" t="s">
        <v>617</v>
      </c>
      <c r="B178" t="s">
        <v>92</v>
      </c>
    </row>
    <row r="180" spans="1:2">
      <c r="A180" t="s">
        <v>826</v>
      </c>
    </row>
    <row r="181" spans="1:2">
      <c r="A181" t="s">
        <v>830</v>
      </c>
    </row>
    <row r="183" spans="1:2">
      <c r="A183" t="s">
        <v>312</v>
      </c>
      <c r="B183" t="s">
        <v>418</v>
      </c>
    </row>
    <row r="184" spans="1:2">
      <c r="A184" t="s">
        <v>497</v>
      </c>
    </row>
    <row r="185" spans="1:2">
      <c r="A185" t="s">
        <v>541</v>
      </c>
      <c r="B185" t="s">
        <v>66</v>
      </c>
    </row>
    <row r="186" spans="1:2">
      <c r="A186" t="s">
        <v>499</v>
      </c>
    </row>
    <row r="187" spans="1:2">
      <c r="A187" t="s">
        <v>467</v>
      </c>
    </row>
    <row r="188" spans="1:2">
      <c r="A188" t="s">
        <v>723</v>
      </c>
    </row>
    <row r="190" spans="1:2">
      <c r="A190" t="s">
        <v>313</v>
      </c>
      <c r="B190" t="s">
        <v>418</v>
      </c>
    </row>
    <row r="191" spans="1:2">
      <c r="A191" t="s">
        <v>498</v>
      </c>
      <c r="B191" t="s">
        <v>632</v>
      </c>
    </row>
    <row r="193" spans="1:2">
      <c r="A193" t="s">
        <v>200</v>
      </c>
    </row>
    <row r="194" spans="1:2">
      <c r="A194" t="s">
        <v>453</v>
      </c>
    </row>
    <row r="196" spans="1:2">
      <c r="A196" t="s">
        <v>247</v>
      </c>
      <c r="B196" t="s">
        <v>418</v>
      </c>
    </row>
    <row r="197" spans="1:2">
      <c r="A197" t="s">
        <v>638</v>
      </c>
      <c r="B197" t="s">
        <v>632</v>
      </c>
    </row>
    <row r="199" spans="1:2">
      <c r="A199" t="s">
        <v>201</v>
      </c>
      <c r="B199" t="s">
        <v>418</v>
      </c>
    </row>
    <row r="200" spans="1:2">
      <c r="A200" t="s">
        <v>634</v>
      </c>
      <c r="B200" t="s">
        <v>632</v>
      </c>
    </row>
    <row r="202" spans="1:2">
      <c r="A202" t="s">
        <v>557</v>
      </c>
      <c r="B202" t="s">
        <v>418</v>
      </c>
    </row>
    <row r="203" spans="1:2">
      <c r="A203" t="s">
        <v>555</v>
      </c>
      <c r="B203" t="s">
        <v>82</v>
      </c>
    </row>
    <row r="205" spans="1:2">
      <c r="A205" t="s">
        <v>446</v>
      </c>
    </row>
    <row r="206" spans="1:2">
      <c r="A206" t="s">
        <v>555</v>
      </c>
    </row>
    <row r="208" spans="1:2">
      <c r="A208" t="s">
        <v>857</v>
      </c>
    </row>
    <row r="209" spans="1:2">
      <c r="A209" t="s">
        <v>859</v>
      </c>
    </row>
    <row r="211" spans="1:2">
      <c r="A211" t="s">
        <v>202</v>
      </c>
      <c r="B211" t="s">
        <v>418</v>
      </c>
    </row>
    <row r="212" spans="1:2">
      <c r="A212" t="s">
        <v>918</v>
      </c>
    </row>
    <row r="213" spans="1:2">
      <c r="A213" t="s">
        <v>919</v>
      </c>
    </row>
    <row r="214" spans="1:2">
      <c r="A214" t="s">
        <v>921</v>
      </c>
    </row>
    <row r="215" spans="1:2">
      <c r="A215" t="s">
        <v>922</v>
      </c>
    </row>
    <row r="216" spans="1:2">
      <c r="A216" t="s">
        <v>927</v>
      </c>
    </row>
    <row r="217" spans="1:2">
      <c r="A217" t="s">
        <v>928</v>
      </c>
    </row>
    <row r="218" spans="1:2">
      <c r="A218" t="s">
        <v>923</v>
      </c>
    </row>
    <row r="219" spans="1:2">
      <c r="A219" t="s">
        <v>924</v>
      </c>
    </row>
    <row r="220" spans="1:2">
      <c r="A220" t="s">
        <v>925</v>
      </c>
    </row>
    <row r="221" spans="1:2">
      <c r="A221" t="s">
        <v>926</v>
      </c>
    </row>
    <row r="222" spans="1:2">
      <c r="A222" t="s">
        <v>929</v>
      </c>
    </row>
    <row r="223" spans="1:2">
      <c r="A223" t="s">
        <v>809</v>
      </c>
      <c r="B223" t="s">
        <v>586</v>
      </c>
    </row>
    <row r="224" spans="1:2">
      <c r="A224" t="s">
        <v>808</v>
      </c>
      <c r="B224" t="s">
        <v>632</v>
      </c>
    </row>
    <row r="225" spans="1:2">
      <c r="A225" t="s">
        <v>811</v>
      </c>
      <c r="B225" t="s">
        <v>441</v>
      </c>
    </row>
    <row r="226" spans="1:2">
      <c r="A226" t="s">
        <v>812</v>
      </c>
      <c r="B226" t="s">
        <v>441</v>
      </c>
    </row>
    <row r="227" spans="1:2">
      <c r="A227" t="s">
        <v>810</v>
      </c>
    </row>
    <row r="228" spans="1:2">
      <c r="A228" t="s">
        <v>813</v>
      </c>
      <c r="B228" t="s">
        <v>441</v>
      </c>
    </row>
    <row r="229" spans="1:2">
      <c r="A229" t="s">
        <v>806</v>
      </c>
    </row>
    <row r="230" spans="1:2">
      <c r="A230" t="s">
        <v>807</v>
      </c>
      <c r="B230" t="s">
        <v>632</v>
      </c>
    </row>
    <row r="231" spans="1:2">
      <c r="A231" t="s">
        <v>725</v>
      </c>
    </row>
    <row r="232" spans="1:2">
      <c r="A232" t="s">
        <v>724</v>
      </c>
      <c r="B232" t="s">
        <v>632</v>
      </c>
    </row>
    <row r="233" spans="1:2">
      <c r="A233" t="s">
        <v>920</v>
      </c>
    </row>
    <row r="235" spans="1:2">
      <c r="A235" t="s">
        <v>444</v>
      </c>
    </row>
    <row r="236" spans="1:2">
      <c r="A236" t="s">
        <v>452</v>
      </c>
    </row>
    <row r="237" spans="1:2">
      <c r="A237" t="s">
        <v>451</v>
      </c>
    </row>
    <row r="238" spans="1:2">
      <c r="A238" t="s">
        <v>450</v>
      </c>
    </row>
    <row r="240" spans="1:2">
      <c r="A240" t="s">
        <v>314</v>
      </c>
      <c r="B240" t="s">
        <v>418</v>
      </c>
    </row>
    <row r="241" spans="1:2">
      <c r="A241" t="s">
        <v>543</v>
      </c>
      <c r="B241" t="s">
        <v>92</v>
      </c>
    </row>
    <row r="242" spans="1:2">
      <c r="A242" t="s">
        <v>621</v>
      </c>
    </row>
    <row r="244" spans="1:2">
      <c r="A244" t="s">
        <v>246</v>
      </c>
      <c r="B244" t="s">
        <v>418</v>
      </c>
    </row>
    <row r="245" spans="1:2">
      <c r="A245" t="s">
        <v>930</v>
      </c>
    </row>
    <row r="246" spans="1:2">
      <c r="A246" t="s">
        <v>493</v>
      </c>
    </row>
    <row r="247" spans="1:2">
      <c r="A247" t="s">
        <v>558</v>
      </c>
    </row>
    <row r="248" spans="1:2">
      <c r="A248" t="s">
        <v>555</v>
      </c>
    </row>
    <row r="249" spans="1:2">
      <c r="A249" t="s">
        <v>488</v>
      </c>
      <c r="B249" t="s">
        <v>64</v>
      </c>
    </row>
    <row r="251" spans="1:2">
      <c r="A251" t="s">
        <v>315</v>
      </c>
    </row>
    <row r="252" spans="1:2">
      <c r="A252" t="s">
        <v>465</v>
      </c>
    </row>
    <row r="253" spans="1:2">
      <c r="A253" t="s">
        <v>931</v>
      </c>
    </row>
    <row r="254" spans="1:2">
      <c r="A254" t="s">
        <v>932</v>
      </c>
    </row>
    <row r="255" spans="1:2">
      <c r="A255" t="s">
        <v>946</v>
      </c>
    </row>
    <row r="257" spans="1:2">
      <c r="A257" t="s">
        <v>266</v>
      </c>
      <c r="B257" t="s">
        <v>418</v>
      </c>
    </row>
    <row r="258" spans="1:2">
      <c r="A258" t="s">
        <v>493</v>
      </c>
      <c r="B258" t="s">
        <v>92</v>
      </c>
    </row>
    <row r="259" spans="1:2">
      <c r="A259" t="s">
        <v>617</v>
      </c>
      <c r="B259" t="s">
        <v>92</v>
      </c>
    </row>
    <row r="260" spans="1:2">
      <c r="A260" t="s">
        <v>558</v>
      </c>
    </row>
    <row r="262" spans="1:2">
      <c r="A262" t="s">
        <v>431</v>
      </c>
      <c r="B262" t="s">
        <v>418</v>
      </c>
    </row>
    <row r="263" spans="1:2">
      <c r="A263" t="s">
        <v>536</v>
      </c>
      <c r="B263" t="s">
        <v>639</v>
      </c>
    </row>
    <row r="264" spans="1:2">
      <c r="A264" t="s">
        <v>661</v>
      </c>
    </row>
    <row r="265" spans="1:2">
      <c r="A265" t="s">
        <v>538</v>
      </c>
    </row>
    <row r="266" spans="1:2">
      <c r="A266" t="s">
        <v>485</v>
      </c>
    </row>
    <row r="268" spans="1:2">
      <c r="A268" t="s">
        <v>268</v>
      </c>
    </row>
    <row r="269" spans="1:2">
      <c r="A269" t="s">
        <v>555</v>
      </c>
    </row>
    <row r="270" spans="1:2">
      <c r="A270" t="s">
        <v>488</v>
      </c>
    </row>
    <row r="272" spans="1:2">
      <c r="A272" t="s">
        <v>591</v>
      </c>
      <c r="B272" t="s">
        <v>418</v>
      </c>
    </row>
    <row r="273" spans="1:2">
      <c r="A273" t="s">
        <v>631</v>
      </c>
      <c r="B273" t="s">
        <v>632</v>
      </c>
    </row>
    <row r="274" spans="1:2">
      <c r="A274" t="s">
        <v>592</v>
      </c>
      <c r="B274" t="s">
        <v>91</v>
      </c>
    </row>
    <row r="275" spans="1:2">
      <c r="A275" t="s">
        <v>569</v>
      </c>
    </row>
    <row r="277" spans="1:2">
      <c r="A277" t="s">
        <v>1057</v>
      </c>
    </row>
    <row r="278" spans="1:2">
      <c r="A278" t="s">
        <v>1074</v>
      </c>
    </row>
    <row r="279" spans="1:2">
      <c r="A279" t="s">
        <v>798</v>
      </c>
    </row>
    <row r="280" spans="1:2">
      <c r="A280" t="s">
        <v>799</v>
      </c>
    </row>
    <row r="281" spans="1:2">
      <c r="A281" t="s">
        <v>800</v>
      </c>
    </row>
    <row r="283" spans="1:2">
      <c r="A283" t="s">
        <v>419</v>
      </c>
      <c r="B283" t="s">
        <v>418</v>
      </c>
    </row>
    <row r="284" spans="1:2">
      <c r="A284" t="s">
        <v>575</v>
      </c>
    </row>
    <row r="285" spans="1:2">
      <c r="A285" t="s">
        <v>626</v>
      </c>
    </row>
    <row r="286" spans="1:2">
      <c r="A286" t="s">
        <v>545</v>
      </c>
    </row>
    <row r="287" spans="1:2">
      <c r="A287" t="s">
        <v>488</v>
      </c>
      <c r="B287" t="s">
        <v>64</v>
      </c>
    </row>
    <row r="289" spans="1:2">
      <c r="A289" t="s">
        <v>553</v>
      </c>
      <c r="B289" t="s">
        <v>418</v>
      </c>
    </row>
    <row r="290" spans="1:2">
      <c r="A290" t="s">
        <v>555</v>
      </c>
      <c r="B290" t="s">
        <v>82</v>
      </c>
    </row>
    <row r="292" spans="1:2">
      <c r="A292" t="s">
        <v>269</v>
      </c>
      <c r="B292" t="s">
        <v>418</v>
      </c>
    </row>
    <row r="293" spans="1:2">
      <c r="A293" t="s">
        <v>493</v>
      </c>
      <c r="B293" t="s">
        <v>92</v>
      </c>
    </row>
    <row r="294" spans="1:2">
      <c r="A294" t="s">
        <v>933</v>
      </c>
    </row>
    <row r="295" spans="1:2">
      <c r="A295" t="s">
        <v>620</v>
      </c>
    </row>
    <row r="296" spans="1:2">
      <c r="A296" t="s">
        <v>934</v>
      </c>
    </row>
    <row r="298" spans="1:2">
      <c r="A298" t="s">
        <v>860</v>
      </c>
    </row>
    <row r="299" spans="1:2">
      <c r="A299" t="s">
        <v>862</v>
      </c>
    </row>
    <row r="301" spans="1:2">
      <c r="A301" t="s">
        <v>587</v>
      </c>
      <c r="B301" t="s">
        <v>418</v>
      </c>
    </row>
    <row r="302" spans="1:2">
      <c r="A302" t="s">
        <v>588</v>
      </c>
      <c r="B302" t="s">
        <v>84</v>
      </c>
    </row>
    <row r="304" spans="1:2">
      <c r="A304" t="s">
        <v>316</v>
      </c>
      <c r="B304" t="s">
        <v>418</v>
      </c>
    </row>
    <row r="305" spans="1:2">
      <c r="A305" t="s">
        <v>944</v>
      </c>
    </row>
    <row r="306" spans="1:2">
      <c r="A306" t="s">
        <v>943</v>
      </c>
    </row>
    <row r="307" spans="1:2">
      <c r="A307" t="s">
        <v>675</v>
      </c>
    </row>
    <row r="308" spans="1:2">
      <c r="A308" t="s">
        <v>688</v>
      </c>
      <c r="B308" t="s">
        <v>94</v>
      </c>
    </row>
    <row r="309" spans="1:2">
      <c r="A309" t="s">
        <v>942</v>
      </c>
    </row>
    <row r="310" spans="1:2">
      <c r="A310" t="s">
        <v>941</v>
      </c>
    </row>
    <row r="311" spans="1:2">
      <c r="A311" t="s">
        <v>939</v>
      </c>
    </row>
    <row r="312" spans="1:2">
      <c r="A312" t="s">
        <v>940</v>
      </c>
    </row>
    <row r="313" spans="1:2">
      <c r="A313" t="s">
        <v>945</v>
      </c>
    </row>
    <row r="314" spans="1:2">
      <c r="A314" t="s">
        <v>687</v>
      </c>
      <c r="B314" t="s">
        <v>94</v>
      </c>
    </row>
    <row r="315" spans="1:2">
      <c r="A315" t="s">
        <v>683</v>
      </c>
      <c r="B315" t="s">
        <v>94</v>
      </c>
    </row>
    <row r="316" spans="1:2">
      <c r="A316" t="s">
        <v>684</v>
      </c>
      <c r="B316" t="s">
        <v>94</v>
      </c>
    </row>
    <row r="317" spans="1:2">
      <c r="A317" t="s">
        <v>936</v>
      </c>
    </row>
    <row r="318" spans="1:2">
      <c r="A318" t="s">
        <v>937</v>
      </c>
    </row>
    <row r="319" spans="1:2">
      <c r="A319" t="s">
        <v>938</v>
      </c>
    </row>
    <row r="320" spans="1:2">
      <c r="A320" t="s">
        <v>935</v>
      </c>
    </row>
    <row r="322" spans="1:4">
      <c r="A322" t="s">
        <v>245</v>
      </c>
      <c r="B322" t="s">
        <v>418</v>
      </c>
    </row>
    <row r="323" spans="1:4">
      <c r="A323" t="s">
        <v>700</v>
      </c>
    </row>
    <row r="324" spans="1:4">
      <c r="A324" t="s">
        <v>577</v>
      </c>
    </row>
    <row r="325" spans="1:4">
      <c r="A325" t="s">
        <v>576</v>
      </c>
    </row>
    <row r="326" spans="1:4">
      <c r="A326" t="s">
        <v>497</v>
      </c>
      <c r="B326" t="s">
        <v>637</v>
      </c>
    </row>
    <row r="327" spans="1:4">
      <c r="A327" t="s">
        <v>701</v>
      </c>
    </row>
    <row r="328" spans="1:4">
      <c r="A328" t="s">
        <v>578</v>
      </c>
    </row>
    <row r="329" spans="1:4">
      <c r="A329" t="s">
        <v>529</v>
      </c>
      <c r="B329" t="s">
        <v>66</v>
      </c>
    </row>
    <row r="330" spans="1:4">
      <c r="A330" t="s">
        <v>579</v>
      </c>
    </row>
    <row r="331" spans="1:4">
      <c r="A331" t="s">
        <v>580</v>
      </c>
      <c r="D331" s="8"/>
    </row>
    <row r="332" spans="1:4">
      <c r="A332" t="s">
        <v>479</v>
      </c>
    </row>
    <row r="333" spans="1:4">
      <c r="A333" t="s">
        <v>465</v>
      </c>
      <c r="B333" t="s">
        <v>636</v>
      </c>
    </row>
    <row r="334" spans="1:4">
      <c r="A334" t="s">
        <v>581</v>
      </c>
    </row>
    <row r="335" spans="1:4">
      <c r="A335" t="s">
        <v>582</v>
      </c>
    </row>
    <row r="336" spans="1:4">
      <c r="A336" t="s">
        <v>473</v>
      </c>
    </row>
    <row r="337" spans="1:2">
      <c r="A337" t="s">
        <v>467</v>
      </c>
    </row>
    <row r="338" spans="1:2">
      <c r="A338" t="s">
        <v>468</v>
      </c>
      <c r="B338" t="s">
        <v>66</v>
      </c>
    </row>
    <row r="339" spans="1:2">
      <c r="A339" t="s">
        <v>583</v>
      </c>
    </row>
    <row r="341" spans="1:2">
      <c r="A341" t="s">
        <v>206</v>
      </c>
      <c r="B341" t="s">
        <v>418</v>
      </c>
    </row>
    <row r="342" spans="1:2">
      <c r="A342" t="s">
        <v>686</v>
      </c>
      <c r="B342" t="s">
        <v>94</v>
      </c>
    </row>
    <row r="343" spans="1:2">
      <c r="A343" t="s">
        <v>684</v>
      </c>
      <c r="B343" t="s">
        <v>94</v>
      </c>
    </row>
    <row r="344" spans="1:2">
      <c r="A344" t="s">
        <v>675</v>
      </c>
    </row>
    <row r="345" spans="1:2">
      <c r="A345" t="s">
        <v>804</v>
      </c>
    </row>
    <row r="346" spans="1:2">
      <c r="A346" t="s">
        <v>676</v>
      </c>
    </row>
    <row r="347" spans="1:2">
      <c r="A347" t="s">
        <v>677</v>
      </c>
    </row>
    <row r="348" spans="1:2">
      <c r="A348" t="s">
        <v>678</v>
      </c>
    </row>
    <row r="349" spans="1:2">
      <c r="A349" t="s">
        <v>679</v>
      </c>
    </row>
    <row r="350" spans="1:2">
      <c r="A350" t="s">
        <v>680</v>
      </c>
    </row>
    <row r="352" spans="1:2">
      <c r="A352" t="s">
        <v>317</v>
      </c>
    </row>
    <row r="353" spans="1:2">
      <c r="A353" t="s">
        <v>726</v>
      </c>
    </row>
    <row r="354" spans="1:2">
      <c r="A354" t="s">
        <v>457</v>
      </c>
    </row>
    <row r="355" spans="1:2">
      <c r="A355" t="s">
        <v>947</v>
      </c>
    </row>
    <row r="356" spans="1:2">
      <c r="A356" t="s">
        <v>449</v>
      </c>
    </row>
    <row r="358" spans="1:2">
      <c r="A358" t="s">
        <v>833</v>
      </c>
    </row>
    <row r="359" spans="1:2">
      <c r="A359" t="s">
        <v>835</v>
      </c>
    </row>
    <row r="360" spans="1:2">
      <c r="A360" t="s">
        <v>836</v>
      </c>
    </row>
    <row r="362" spans="1:2">
      <c r="A362" t="s">
        <v>413</v>
      </c>
      <c r="B362" t="s">
        <v>418</v>
      </c>
    </row>
    <row r="363" spans="1:2">
      <c r="A363" t="s">
        <v>457</v>
      </c>
      <c r="B363" t="s">
        <v>55</v>
      </c>
    </row>
    <row r="364" spans="1:2">
      <c r="A364" t="s">
        <v>605</v>
      </c>
    </row>
    <row r="365" spans="1:2">
      <c r="A365" t="s">
        <v>555</v>
      </c>
    </row>
    <row r="366" spans="1:2">
      <c r="A366" t="s">
        <v>950</v>
      </c>
    </row>
    <row r="367" spans="1:2">
      <c r="A367" t="s">
        <v>953</v>
      </c>
    </row>
    <row r="368" spans="1:2">
      <c r="A368" t="s">
        <v>949</v>
      </c>
    </row>
    <row r="369" spans="1:2">
      <c r="A369" t="s">
        <v>948</v>
      </c>
    </row>
    <row r="370" spans="1:2">
      <c r="A370" t="s">
        <v>948</v>
      </c>
    </row>
    <row r="371" spans="1:2">
      <c r="A371" t="s">
        <v>951</v>
      </c>
    </row>
    <row r="372" spans="1:2">
      <c r="A372" t="s">
        <v>952</v>
      </c>
    </row>
    <row r="374" spans="1:2">
      <c r="A374" t="s">
        <v>863</v>
      </c>
    </row>
    <row r="375" spans="1:2">
      <c r="A375" t="s">
        <v>862</v>
      </c>
    </row>
    <row r="377" spans="1:2">
      <c r="A377" t="s">
        <v>214</v>
      </c>
      <c r="B377" t="s">
        <v>418</v>
      </c>
    </row>
    <row r="378" spans="1:2">
      <c r="A378" t="s">
        <v>571</v>
      </c>
    </row>
    <row r="379" spans="1:2">
      <c r="A379" t="s">
        <v>572</v>
      </c>
    </row>
    <row r="380" spans="1:2">
      <c r="A380" t="s">
        <v>573</v>
      </c>
    </row>
    <row r="381" spans="1:2">
      <c r="A381" t="s">
        <v>497</v>
      </c>
      <c r="B381" t="s">
        <v>84</v>
      </c>
    </row>
    <row r="382" spans="1:2">
      <c r="A382" t="s">
        <v>574</v>
      </c>
    </row>
    <row r="384" spans="1:2">
      <c r="A384" t="s">
        <v>212</v>
      </c>
    </row>
    <row r="385" spans="1:2">
      <c r="A385" t="s">
        <v>457</v>
      </c>
    </row>
    <row r="387" spans="1:2">
      <c r="A387" t="s">
        <v>243</v>
      </c>
    </row>
    <row r="388" spans="1:2">
      <c r="A388" t="s">
        <v>485</v>
      </c>
    </row>
    <row r="390" spans="1:2">
      <c r="A390" t="s">
        <v>318</v>
      </c>
      <c r="B390" t="s">
        <v>418</v>
      </c>
    </row>
    <row r="391" spans="1:2">
      <c r="A391" t="s">
        <v>598</v>
      </c>
      <c r="B391" t="s">
        <v>590</v>
      </c>
    </row>
    <row r="392" spans="1:2">
      <c r="A392" t="s">
        <v>550</v>
      </c>
    </row>
    <row r="393" spans="1:2">
      <c r="A393" t="s">
        <v>551</v>
      </c>
    </row>
    <row r="394" spans="1:2">
      <c r="A394" t="s">
        <v>564</v>
      </c>
      <c r="B394" t="s">
        <v>670</v>
      </c>
    </row>
    <row r="395" spans="1:2">
      <c r="A395" t="s">
        <v>463</v>
      </c>
      <c r="B395" t="s">
        <v>601</v>
      </c>
    </row>
    <row r="396" spans="1:2">
      <c r="A396" t="s">
        <v>457</v>
      </c>
      <c r="B396" t="s">
        <v>414</v>
      </c>
    </row>
    <row r="397" spans="1:2">
      <c r="A397" t="s">
        <v>492</v>
      </c>
      <c r="B397" t="s">
        <v>599</v>
      </c>
    </row>
    <row r="398" spans="1:2">
      <c r="A398" t="s">
        <v>491</v>
      </c>
      <c r="B398" t="s">
        <v>692</v>
      </c>
    </row>
    <row r="399" spans="1:2">
      <c r="A399" t="s">
        <v>493</v>
      </c>
      <c r="B399" t="s">
        <v>623</v>
      </c>
    </row>
    <row r="400" spans="1:2">
      <c r="A400" t="s">
        <v>494</v>
      </c>
      <c r="B400" t="s">
        <v>622</v>
      </c>
    </row>
    <row r="401" spans="1:2">
      <c r="A401" t="s">
        <v>552</v>
      </c>
    </row>
    <row r="402" spans="1:2">
      <c r="A402" t="s">
        <v>558</v>
      </c>
      <c r="B402" t="s">
        <v>691</v>
      </c>
    </row>
    <row r="403" spans="1:2">
      <c r="A403" t="s">
        <v>690</v>
      </c>
      <c r="B403" t="s">
        <v>94</v>
      </c>
    </row>
    <row r="404" spans="1:2">
      <c r="A404" t="s">
        <v>555</v>
      </c>
      <c r="B404" t="s">
        <v>693</v>
      </c>
    </row>
    <row r="405" spans="1:2">
      <c r="A405" t="s">
        <v>490</v>
      </c>
      <c r="B405" t="s">
        <v>600</v>
      </c>
    </row>
    <row r="407" spans="1:2">
      <c r="A407" t="s">
        <v>865</v>
      </c>
    </row>
    <row r="408" spans="1:2">
      <c r="A408" t="s">
        <v>867</v>
      </c>
    </row>
    <row r="409" spans="1:2">
      <c r="A409" t="s">
        <v>868</v>
      </c>
    </row>
    <row r="411" spans="1:2">
      <c r="A411" t="s">
        <v>706</v>
      </c>
      <c r="B411" t="s">
        <v>418</v>
      </c>
    </row>
    <row r="412" spans="1:2">
      <c r="A412" t="s">
        <v>647</v>
      </c>
      <c r="B412" t="s">
        <v>632</v>
      </c>
    </row>
    <row r="413" spans="1:2">
      <c r="A413" t="s">
        <v>467</v>
      </c>
      <c r="B413" t="s">
        <v>632</v>
      </c>
    </row>
    <row r="415" spans="1:2">
      <c r="A415" t="s">
        <v>319</v>
      </c>
      <c r="B415" t="s">
        <v>103</v>
      </c>
    </row>
    <row r="416" spans="1:2">
      <c r="A416" t="s">
        <v>648</v>
      </c>
      <c r="B416" t="s">
        <v>632</v>
      </c>
    </row>
    <row r="417" spans="1:2">
      <c r="A417" t="s">
        <v>485</v>
      </c>
      <c r="B417" t="s">
        <v>632</v>
      </c>
    </row>
    <row r="419" spans="1:2">
      <c r="A419" t="s">
        <v>869</v>
      </c>
    </row>
    <row r="420" spans="1:2">
      <c r="A420" t="s">
        <v>871</v>
      </c>
    </row>
    <row r="421" spans="1:2">
      <c r="A421" t="s">
        <v>845</v>
      </c>
    </row>
    <row r="422" spans="1:2">
      <c r="A422" t="s">
        <v>872</v>
      </c>
    </row>
    <row r="423" spans="1:2">
      <c r="A423" t="s">
        <v>873</v>
      </c>
    </row>
    <row r="425" spans="1:2">
      <c r="A425" t="s">
        <v>320</v>
      </c>
      <c r="B425" t="s">
        <v>418</v>
      </c>
    </row>
    <row r="426" spans="1:2">
      <c r="A426" t="s">
        <v>625</v>
      </c>
      <c r="B426" t="s">
        <v>92</v>
      </c>
    </row>
    <row r="427" spans="1:2">
      <c r="A427" t="s">
        <v>624</v>
      </c>
      <c r="B427" t="s">
        <v>92</v>
      </c>
    </row>
    <row r="429" spans="1:2">
      <c r="A429" t="s">
        <v>874</v>
      </c>
    </row>
    <row r="430" spans="1:2">
      <c r="A430" t="s">
        <v>540</v>
      </c>
    </row>
    <row r="432" spans="1:2">
      <c r="A432" t="s">
        <v>321</v>
      </c>
      <c r="B432" t="s">
        <v>418</v>
      </c>
    </row>
    <row r="433" spans="1:2">
      <c r="A433" t="s">
        <v>498</v>
      </c>
      <c r="B433" t="s">
        <v>639</v>
      </c>
    </row>
    <row r="434" spans="1:2">
      <c r="A434" t="s">
        <v>956</v>
      </c>
    </row>
    <row r="435" spans="1:2">
      <c r="A435" t="s">
        <v>954</v>
      </c>
    </row>
    <row r="436" spans="1:2">
      <c r="A436" t="s">
        <v>955</v>
      </c>
    </row>
    <row r="438" spans="1:2">
      <c r="A438" t="s">
        <v>208</v>
      </c>
      <c r="B438" t="s">
        <v>418</v>
      </c>
    </row>
    <row r="439" spans="1:2">
      <c r="A439" t="s">
        <v>497</v>
      </c>
    </row>
    <row r="440" spans="1:2">
      <c r="A440" t="s">
        <v>483</v>
      </c>
    </row>
    <row r="441" spans="1:2">
      <c r="A441" t="s">
        <v>650</v>
      </c>
      <c r="B441" t="s">
        <v>632</v>
      </c>
    </row>
    <row r="442" spans="1:2">
      <c r="A442" t="s">
        <v>485</v>
      </c>
    </row>
    <row r="444" spans="1:2">
      <c r="A444" t="s">
        <v>440</v>
      </c>
      <c r="B444" t="s">
        <v>418</v>
      </c>
    </row>
    <row r="445" spans="1:2">
      <c r="A445" t="s">
        <v>497</v>
      </c>
    </row>
    <row r="446" spans="1:2">
      <c r="A446" t="s">
        <v>483</v>
      </c>
      <c r="B446" t="s">
        <v>637</v>
      </c>
    </row>
    <row r="448" spans="1:2">
      <c r="A448" t="s">
        <v>209</v>
      </c>
      <c r="B448" t="s">
        <v>418</v>
      </c>
    </row>
    <row r="449" spans="1:2">
      <c r="A449" t="s">
        <v>497</v>
      </c>
    </row>
    <row r="450" spans="1:2">
      <c r="A450" t="s">
        <v>651</v>
      </c>
      <c r="B450" t="s">
        <v>632</v>
      </c>
    </row>
    <row r="451" spans="1:2">
      <c r="A451" t="s">
        <v>496</v>
      </c>
      <c r="B451" t="s">
        <v>66</v>
      </c>
    </row>
    <row r="452" spans="1:2">
      <c r="A452" t="s">
        <v>485</v>
      </c>
    </row>
    <row r="454" spans="1:2">
      <c r="A454" t="s">
        <v>882</v>
      </c>
    </row>
    <row r="455" spans="1:2">
      <c r="A455" t="s">
        <v>884</v>
      </c>
    </row>
    <row r="457" spans="1:2">
      <c r="A457" t="s">
        <v>203</v>
      </c>
    </row>
    <row r="458" spans="1:2">
      <c r="A458" t="s">
        <v>454</v>
      </c>
    </row>
    <row r="459" spans="1:2">
      <c r="A459" t="s">
        <v>456</v>
      </c>
    </row>
    <row r="461" spans="1:2">
      <c r="A461" t="s">
        <v>253</v>
      </c>
      <c r="B461" t="s">
        <v>418</v>
      </c>
    </row>
    <row r="462" spans="1:2">
      <c r="A462" t="s">
        <v>465</v>
      </c>
      <c r="B462" t="s">
        <v>63</v>
      </c>
    </row>
    <row r="463" spans="1:2">
      <c r="A463" t="s">
        <v>466</v>
      </c>
      <c r="B463" t="s">
        <v>63</v>
      </c>
    </row>
    <row r="464" spans="1:2">
      <c r="A464" t="s">
        <v>467</v>
      </c>
      <c r="B464" t="s">
        <v>641</v>
      </c>
    </row>
    <row r="465" spans="1:2">
      <c r="A465" t="s">
        <v>468</v>
      </c>
      <c r="B465" t="s">
        <v>641</v>
      </c>
    </row>
    <row r="466" spans="1:2">
      <c r="A466" t="s">
        <v>469</v>
      </c>
      <c r="B466" t="s">
        <v>636</v>
      </c>
    </row>
    <row r="467" spans="1:2">
      <c r="A467" t="s">
        <v>470</v>
      </c>
      <c r="B467" t="s">
        <v>641</v>
      </c>
    </row>
    <row r="468" spans="1:2">
      <c r="A468" t="s">
        <v>497</v>
      </c>
      <c r="B468" t="s">
        <v>66</v>
      </c>
    </row>
    <row r="470" spans="1:2">
      <c r="A470" t="s">
        <v>322</v>
      </c>
      <c r="B470" t="s">
        <v>418</v>
      </c>
    </row>
    <row r="471" spans="1:2">
      <c r="A471" t="s">
        <v>539</v>
      </c>
      <c r="B471" t="s">
        <v>66</v>
      </c>
    </row>
    <row r="472" spans="1:2">
      <c r="A472" t="s">
        <v>487</v>
      </c>
      <c r="B472" t="s">
        <v>641</v>
      </c>
    </row>
    <row r="473" spans="1:2">
      <c r="A473" t="s">
        <v>473</v>
      </c>
      <c r="B473" t="s">
        <v>63</v>
      </c>
    </row>
    <row r="474" spans="1:2">
      <c r="A474" t="s">
        <v>467</v>
      </c>
    </row>
    <row r="475" spans="1:2">
      <c r="A475" t="s">
        <v>468</v>
      </c>
      <c r="B475" t="s">
        <v>66</v>
      </c>
    </row>
    <row r="476" spans="1:2">
      <c r="A476" t="s">
        <v>486</v>
      </c>
      <c r="B476" t="s">
        <v>63</v>
      </c>
    </row>
    <row r="477" spans="1:2">
      <c r="A477" t="s">
        <v>482</v>
      </c>
      <c r="B477" t="s">
        <v>66</v>
      </c>
    </row>
    <row r="479" spans="1:2">
      <c r="A479" t="s">
        <v>254</v>
      </c>
    </row>
    <row r="480" spans="1:2">
      <c r="A480" t="s">
        <v>131</v>
      </c>
    </row>
    <row r="482" spans="1:2">
      <c r="A482" t="s">
        <v>323</v>
      </c>
      <c r="B482" t="s">
        <v>418</v>
      </c>
    </row>
    <row r="483" spans="1:2">
      <c r="A483" t="s">
        <v>488</v>
      </c>
      <c r="B483" t="s">
        <v>64</v>
      </c>
    </row>
    <row r="485" spans="1:2">
      <c r="A485" t="s">
        <v>210</v>
      </c>
      <c r="B485" t="s">
        <v>418</v>
      </c>
    </row>
    <row r="486" spans="1:2">
      <c r="A486" t="s">
        <v>458</v>
      </c>
      <c r="B486" t="s">
        <v>55</v>
      </c>
    </row>
    <row r="488" spans="1:2">
      <c r="A488" t="s">
        <v>249</v>
      </c>
      <c r="B488" t="s">
        <v>418</v>
      </c>
    </row>
    <row r="489" spans="1:2">
      <c r="A489" t="s">
        <v>746</v>
      </c>
      <c r="B489" t="s">
        <v>641</v>
      </c>
    </row>
    <row r="490" spans="1:2">
      <c r="A490" t="s">
        <v>498</v>
      </c>
      <c r="B490" t="s">
        <v>632</v>
      </c>
    </row>
    <row r="491" spans="1:2">
      <c r="A491" t="s">
        <v>485</v>
      </c>
    </row>
    <row r="493" spans="1:2">
      <c r="A493" t="s">
        <v>255</v>
      </c>
    </row>
    <row r="494" spans="1:2">
      <c r="A494" t="s">
        <v>130</v>
      </c>
    </row>
    <row r="496" spans="1:2">
      <c r="A496" t="s">
        <v>225</v>
      </c>
      <c r="B496" t="s">
        <v>418</v>
      </c>
    </row>
    <row r="497" spans="1:2">
      <c r="A497" t="s">
        <v>495</v>
      </c>
      <c r="B497" t="s">
        <v>542</v>
      </c>
    </row>
    <row r="499" spans="1:2">
      <c r="A499" t="s">
        <v>324</v>
      </c>
      <c r="B499" t="s">
        <v>418</v>
      </c>
    </row>
    <row r="500" spans="1:2">
      <c r="A500" t="s">
        <v>626</v>
      </c>
    </row>
    <row r="501" spans="1:2">
      <c r="A501" t="s">
        <v>457</v>
      </c>
      <c r="B501" t="s">
        <v>55</v>
      </c>
    </row>
    <row r="502" spans="1:2">
      <c r="A502" t="s">
        <v>957</v>
      </c>
    </row>
    <row r="503" spans="1:2">
      <c r="A503" t="s">
        <v>958</v>
      </c>
    </row>
    <row r="505" spans="1:2">
      <c r="A505" t="s">
        <v>325</v>
      </c>
      <c r="B505" t="s">
        <v>418</v>
      </c>
    </row>
    <row r="506" spans="1:2">
      <c r="A506" t="s">
        <v>472</v>
      </c>
      <c r="B506" t="s">
        <v>641</v>
      </c>
    </row>
    <row r="508" spans="1:2">
      <c r="A508" t="s">
        <v>224</v>
      </c>
      <c r="B508" t="s">
        <v>418</v>
      </c>
    </row>
    <row r="509" spans="1:2">
      <c r="A509" t="s">
        <v>499</v>
      </c>
      <c r="B509" t="s">
        <v>66</v>
      </c>
    </row>
    <row r="510" spans="1:2">
      <c r="A510" t="s">
        <v>747</v>
      </c>
      <c r="B510" t="s">
        <v>66</v>
      </c>
    </row>
    <row r="511" spans="1:2">
      <c r="A511" t="s">
        <v>748</v>
      </c>
      <c r="B511" t="s">
        <v>66</v>
      </c>
    </row>
    <row r="513" spans="1:2">
      <c r="A513" t="s">
        <v>326</v>
      </c>
      <c r="B513" t="s">
        <v>418</v>
      </c>
    </row>
    <row r="514" spans="1:2">
      <c r="A514" t="s">
        <v>497</v>
      </c>
    </row>
    <row r="515" spans="1:2">
      <c r="A515" t="s">
        <v>749</v>
      </c>
    </row>
    <row r="516" spans="1:2">
      <c r="A516" t="s">
        <v>465</v>
      </c>
      <c r="B516" t="s">
        <v>66</v>
      </c>
    </row>
    <row r="517" spans="1:2">
      <c r="A517" t="s">
        <v>466</v>
      </c>
      <c r="B517" t="s">
        <v>66</v>
      </c>
    </row>
    <row r="519" spans="1:2">
      <c r="A519" t="s">
        <v>327</v>
      </c>
      <c r="B519" t="s">
        <v>418</v>
      </c>
    </row>
    <row r="520" spans="1:2">
      <c r="A520" t="s">
        <v>472</v>
      </c>
    </row>
    <row r="521" spans="1:2">
      <c r="A521" t="s">
        <v>534</v>
      </c>
      <c r="B521" t="s">
        <v>66</v>
      </c>
    </row>
    <row r="522" spans="1:2">
      <c r="A522" t="s">
        <v>750</v>
      </c>
    </row>
    <row r="524" spans="1:2">
      <c r="A524" t="s">
        <v>328</v>
      </c>
    </row>
    <row r="525" spans="1:2">
      <c r="A525" t="s">
        <v>457</v>
      </c>
    </row>
    <row r="527" spans="1:2">
      <c r="A527" t="s">
        <v>329</v>
      </c>
      <c r="B527" t="s">
        <v>418</v>
      </c>
    </row>
    <row r="528" spans="1:2">
      <c r="A528" t="s">
        <v>652</v>
      </c>
      <c r="B528" t="s">
        <v>632</v>
      </c>
    </row>
    <row r="530" spans="1:2">
      <c r="A530" t="s">
        <v>330</v>
      </c>
      <c r="B530" t="s">
        <v>418</v>
      </c>
    </row>
    <row r="531" spans="1:2">
      <c r="A531" t="s">
        <v>763</v>
      </c>
    </row>
    <row r="532" spans="1:2">
      <c r="A532" t="s">
        <v>778</v>
      </c>
    </row>
    <row r="533" spans="1:2">
      <c r="A533" t="s">
        <v>753</v>
      </c>
    </row>
    <row r="534" spans="1:2">
      <c r="A534" t="s">
        <v>761</v>
      </c>
    </row>
    <row r="535" spans="1:2">
      <c r="A535" t="s">
        <v>764</v>
      </c>
      <c r="B535" t="s">
        <v>632</v>
      </c>
    </row>
    <row r="536" spans="1:2">
      <c r="A536" t="s">
        <v>765</v>
      </c>
      <c r="B536" t="s">
        <v>632</v>
      </c>
    </row>
    <row r="537" spans="1:2">
      <c r="A537" t="s">
        <v>766</v>
      </c>
    </row>
    <row r="538" spans="1:2">
      <c r="A538" t="s">
        <v>751</v>
      </c>
    </row>
    <row r="539" spans="1:2">
      <c r="A539" t="s">
        <v>767</v>
      </c>
      <c r="B539" t="s">
        <v>632</v>
      </c>
    </row>
    <row r="540" spans="1:2">
      <c r="A540" t="s">
        <v>752</v>
      </c>
    </row>
    <row r="541" spans="1:2">
      <c r="A541" t="s">
        <v>754</v>
      </c>
    </row>
    <row r="542" spans="1:2">
      <c r="A542" t="s">
        <v>756</v>
      </c>
    </row>
    <row r="543" spans="1:2">
      <c r="A543" t="s">
        <v>755</v>
      </c>
    </row>
    <row r="544" spans="1:2">
      <c r="A544" t="s">
        <v>768</v>
      </c>
    </row>
    <row r="545" spans="1:2">
      <c r="A545" t="s">
        <v>762</v>
      </c>
    </row>
    <row r="546" spans="1:2">
      <c r="A546" t="s">
        <v>779</v>
      </c>
    </row>
    <row r="547" spans="1:2">
      <c r="A547" t="s">
        <v>769</v>
      </c>
      <c r="B547" t="s">
        <v>632</v>
      </c>
    </row>
    <row r="548" spans="1:2">
      <c r="A548" t="s">
        <v>770</v>
      </c>
      <c r="B548" t="s">
        <v>632</v>
      </c>
    </row>
    <row r="549" spans="1:2">
      <c r="A549" t="s">
        <v>771</v>
      </c>
    </row>
    <row r="550" spans="1:2">
      <c r="A550" t="s">
        <v>772</v>
      </c>
    </row>
    <row r="551" spans="1:2">
      <c r="A551" t="s">
        <v>757</v>
      </c>
    </row>
    <row r="552" spans="1:2">
      <c r="A552" t="s">
        <v>773</v>
      </c>
    </row>
    <row r="553" spans="1:2">
      <c r="A553" t="s">
        <v>774</v>
      </c>
    </row>
    <row r="554" spans="1:2">
      <c r="A554" t="s">
        <v>777</v>
      </c>
    </row>
    <row r="555" spans="1:2">
      <c r="A555" t="s">
        <v>758</v>
      </c>
    </row>
    <row r="556" spans="1:2">
      <c r="A556" t="s">
        <v>759</v>
      </c>
    </row>
    <row r="557" spans="1:2">
      <c r="A557" t="s">
        <v>775</v>
      </c>
    </row>
    <row r="558" spans="1:2">
      <c r="A558" t="s">
        <v>776</v>
      </c>
    </row>
    <row r="559" spans="1:2">
      <c r="A559" t="s">
        <v>760</v>
      </c>
    </row>
    <row r="561" spans="1:2">
      <c r="A561" t="s">
        <v>331</v>
      </c>
    </row>
    <row r="562" spans="1:2">
      <c r="A562" t="s">
        <v>728</v>
      </c>
    </row>
    <row r="563" spans="1:2">
      <c r="A563" t="s">
        <v>727</v>
      </c>
    </row>
    <row r="564" spans="1:2">
      <c r="A564" t="s">
        <v>729</v>
      </c>
    </row>
    <row r="565" spans="1:2">
      <c r="A565" t="s">
        <v>731</v>
      </c>
    </row>
    <row r="566" spans="1:2">
      <c r="A566" t="s">
        <v>730</v>
      </c>
    </row>
    <row r="568" spans="1:2">
      <c r="A568" t="s">
        <v>489</v>
      </c>
      <c r="B568" t="s">
        <v>418</v>
      </c>
    </row>
    <row r="569" spans="1:2">
      <c r="A569" t="s">
        <v>490</v>
      </c>
      <c r="B569" t="s">
        <v>64</v>
      </c>
    </row>
    <row r="570" spans="1:2">
      <c r="A570" t="s">
        <v>960</v>
      </c>
    </row>
    <row r="571" spans="1:2">
      <c r="A571" t="s">
        <v>961</v>
      </c>
    </row>
    <row r="572" spans="1:2">
      <c r="A572" t="s">
        <v>959</v>
      </c>
    </row>
    <row r="574" spans="1:2">
      <c r="A574" t="s">
        <v>837</v>
      </c>
    </row>
    <row r="575" spans="1:2">
      <c r="A575" t="s">
        <v>839</v>
      </c>
    </row>
    <row r="576" spans="1:2">
      <c r="A576" t="s">
        <v>840</v>
      </c>
    </row>
    <row r="577" spans="1:1">
      <c r="A577" t="s">
        <v>841</v>
      </c>
    </row>
    <row r="579" spans="1:1">
      <c r="A579" t="s">
        <v>332</v>
      </c>
    </row>
    <row r="580" spans="1:1">
      <c r="A580" t="s">
        <v>963</v>
      </c>
    </row>
    <row r="581" spans="1:1">
      <c r="A581" t="s">
        <v>968</v>
      </c>
    </row>
    <row r="582" spans="1:1">
      <c r="A582" t="s">
        <v>969</v>
      </c>
    </row>
    <row r="583" spans="1:1">
      <c r="A583" t="s">
        <v>970</v>
      </c>
    </row>
    <row r="584" spans="1:1">
      <c r="A584" t="s">
        <v>971</v>
      </c>
    </row>
    <row r="585" spans="1:1">
      <c r="A585" t="s">
        <v>976</v>
      </c>
    </row>
    <row r="586" spans="1:1">
      <c r="A586" t="s">
        <v>974</v>
      </c>
    </row>
    <row r="587" spans="1:1">
      <c r="A587" t="s">
        <v>975</v>
      </c>
    </row>
    <row r="588" spans="1:1">
      <c r="A588" t="s">
        <v>978</v>
      </c>
    </row>
    <row r="589" spans="1:1">
      <c r="A589" t="s">
        <v>979</v>
      </c>
    </row>
    <row r="590" spans="1:1">
      <c r="A590" t="s">
        <v>965</v>
      </c>
    </row>
    <row r="591" spans="1:1">
      <c r="A591" t="s">
        <v>967</v>
      </c>
    </row>
    <row r="592" spans="1:1">
      <c r="A592" t="s">
        <v>977</v>
      </c>
    </row>
    <row r="593" spans="1:2">
      <c r="A593" t="s">
        <v>966</v>
      </c>
    </row>
    <row r="594" spans="1:2">
      <c r="A594" t="s">
        <v>964</v>
      </c>
    </row>
    <row r="595" spans="1:2">
      <c r="A595" t="s">
        <v>962</v>
      </c>
    </row>
    <row r="596" spans="1:2">
      <c r="A596" t="s">
        <v>782</v>
      </c>
    </row>
    <row r="597" spans="1:2">
      <c r="A597" t="s">
        <v>781</v>
      </c>
    </row>
    <row r="598" spans="1:2">
      <c r="A598" t="s">
        <v>780</v>
      </c>
    </row>
    <row r="599" spans="1:2">
      <c r="A599" t="s">
        <v>972</v>
      </c>
    </row>
    <row r="600" spans="1:2">
      <c r="A600" t="s">
        <v>973</v>
      </c>
    </row>
    <row r="602" spans="1:2">
      <c r="A602" t="s">
        <v>333</v>
      </c>
    </row>
    <row r="603" spans="1:2">
      <c r="A603" t="s">
        <v>575</v>
      </c>
    </row>
    <row r="604" spans="1:2">
      <c r="A604" t="s">
        <v>626</v>
      </c>
    </row>
    <row r="605" spans="1:2">
      <c r="A605" t="s">
        <v>457</v>
      </c>
    </row>
    <row r="606" spans="1:2">
      <c r="A606" t="s">
        <v>488</v>
      </c>
    </row>
    <row r="608" spans="1:2">
      <c r="A608" t="s">
        <v>334</v>
      </c>
      <c r="B608" t="s">
        <v>418</v>
      </c>
    </row>
    <row r="609" spans="1:2">
      <c r="A609" t="s">
        <v>988</v>
      </c>
    </row>
    <row r="610" spans="1:2">
      <c r="A610" t="s">
        <v>982</v>
      </c>
    </row>
    <row r="611" spans="1:2">
      <c r="A611" t="s">
        <v>535</v>
      </c>
      <c r="B611" t="s">
        <v>639</v>
      </c>
    </row>
    <row r="612" spans="1:2">
      <c r="A612" t="s">
        <v>987</v>
      </c>
    </row>
    <row r="613" spans="1:2">
      <c r="A613" t="s">
        <v>990</v>
      </c>
    </row>
    <row r="614" spans="1:2">
      <c r="A614" t="s">
        <v>991</v>
      </c>
    </row>
    <row r="615" spans="1:2">
      <c r="A615" t="s">
        <v>984</v>
      </c>
    </row>
    <row r="616" spans="1:2">
      <c r="A616" t="s">
        <v>983</v>
      </c>
    </row>
    <row r="617" spans="1:2">
      <c r="A617" t="s">
        <v>981</v>
      </c>
    </row>
    <row r="618" spans="1:2">
      <c r="A618" t="s">
        <v>989</v>
      </c>
    </row>
    <row r="619" spans="1:2">
      <c r="A619" t="s">
        <v>986</v>
      </c>
    </row>
    <row r="620" spans="1:2">
      <c r="A620" t="s">
        <v>992</v>
      </c>
    </row>
    <row r="621" spans="1:2">
      <c r="A621" t="s">
        <v>985</v>
      </c>
    </row>
    <row r="622" spans="1:2">
      <c r="A622" t="s">
        <v>994</v>
      </c>
    </row>
    <row r="623" spans="1:2">
      <c r="A623" t="s">
        <v>980</v>
      </c>
    </row>
    <row r="624" spans="1:2">
      <c r="A624" t="s">
        <v>993</v>
      </c>
    </row>
    <row r="626" spans="1:2">
      <c r="A626" t="s">
        <v>226</v>
      </c>
      <c r="B626" t="s">
        <v>418</v>
      </c>
    </row>
    <row r="627" spans="1:2">
      <c r="A627" t="s">
        <v>459</v>
      </c>
      <c r="B627" t="s">
        <v>55</v>
      </c>
    </row>
    <row r="629" spans="1:2">
      <c r="A629" t="s">
        <v>885</v>
      </c>
    </row>
    <row r="630" spans="1:2">
      <c r="A630" t="s">
        <v>887</v>
      </c>
    </row>
    <row r="632" spans="1:2">
      <c r="A632" t="s">
        <v>416</v>
      </c>
      <c r="B632" t="s">
        <v>418</v>
      </c>
    </row>
    <row r="633" spans="1:2">
      <c r="A633" t="s">
        <v>455</v>
      </c>
      <c r="B633" t="s">
        <v>63</v>
      </c>
    </row>
    <row r="634" spans="1:2">
      <c r="A634" t="s">
        <v>702</v>
      </c>
      <c r="B634" t="s">
        <v>63</v>
      </c>
    </row>
    <row r="636" spans="1:2">
      <c r="A636" t="s">
        <v>703</v>
      </c>
    </row>
    <row r="637" spans="1:2">
      <c r="A637" t="s">
        <v>705</v>
      </c>
    </row>
    <row r="638" spans="1:2">
      <c r="A638" t="s">
        <v>704</v>
      </c>
    </row>
    <row r="640" spans="1:2">
      <c r="A640" t="s">
        <v>828</v>
      </c>
    </row>
    <row r="641" spans="1:2">
      <c r="A641" t="s">
        <v>831</v>
      </c>
    </row>
    <row r="643" spans="1:2">
      <c r="A643" t="s">
        <v>211</v>
      </c>
      <c r="B643" t="s">
        <v>418</v>
      </c>
    </row>
    <row r="644" spans="1:2">
      <c r="A644" t="s">
        <v>457</v>
      </c>
      <c r="B644" t="s">
        <v>55</v>
      </c>
    </row>
    <row r="646" spans="1:2">
      <c r="A646" t="s">
        <v>335</v>
      </c>
      <c r="B646" t="s">
        <v>418</v>
      </c>
    </row>
    <row r="647" spans="1:2">
      <c r="A647" t="s">
        <v>477</v>
      </c>
      <c r="B647" t="s">
        <v>641</v>
      </c>
    </row>
    <row r="648" spans="1:2">
      <c r="A648" t="s">
        <v>478</v>
      </c>
      <c r="B648" t="s">
        <v>63</v>
      </c>
    </row>
    <row r="649" spans="1:2">
      <c r="A649" t="s">
        <v>479</v>
      </c>
      <c r="B649" t="s">
        <v>63</v>
      </c>
    </row>
    <row r="650" spans="1:2">
      <c r="A650" t="s">
        <v>465</v>
      </c>
    </row>
    <row r="651" spans="1:2">
      <c r="A651" t="s">
        <v>473</v>
      </c>
      <c r="B651" t="s">
        <v>636</v>
      </c>
    </row>
    <row r="652" spans="1:2">
      <c r="A652" t="s">
        <v>468</v>
      </c>
      <c r="B652" t="s">
        <v>636</v>
      </c>
    </row>
    <row r="653" spans="1:2">
      <c r="A653" t="s">
        <v>474</v>
      </c>
      <c r="B653" t="s">
        <v>636</v>
      </c>
    </row>
    <row r="654" spans="1:2">
      <c r="A654" t="s">
        <v>475</v>
      </c>
      <c r="B654" t="s">
        <v>63</v>
      </c>
    </row>
    <row r="655" spans="1:2">
      <c r="A655" t="s">
        <v>476</v>
      </c>
      <c r="B655" t="s">
        <v>63</v>
      </c>
    </row>
    <row r="656" spans="1:2">
      <c r="A656" t="s">
        <v>480</v>
      </c>
    </row>
    <row r="657" spans="1:2">
      <c r="A657" t="s">
        <v>481</v>
      </c>
    </row>
    <row r="658" spans="1:2">
      <c r="A658" t="s">
        <v>482</v>
      </c>
    </row>
    <row r="660" spans="1:2">
      <c r="A660" t="s">
        <v>336</v>
      </c>
      <c r="B660" t="s">
        <v>418</v>
      </c>
    </row>
    <row r="661" spans="1:2">
      <c r="A661" t="s">
        <v>455</v>
      </c>
      <c r="B661" t="s">
        <v>66</v>
      </c>
    </row>
    <row r="662" spans="1:2">
      <c r="A662" t="s">
        <v>533</v>
      </c>
      <c r="B662" t="s">
        <v>639</v>
      </c>
    </row>
    <row r="663" spans="1:2">
      <c r="A663" t="s">
        <v>482</v>
      </c>
      <c r="B663" t="s">
        <v>66</v>
      </c>
    </row>
    <row r="665" spans="1:2">
      <c r="A665" t="s">
        <v>337</v>
      </c>
      <c r="B665" t="s">
        <v>418</v>
      </c>
    </row>
    <row r="666" spans="1:2">
      <c r="A666" t="s">
        <v>497</v>
      </c>
      <c r="B666" t="s">
        <v>570</v>
      </c>
    </row>
    <row r="667" spans="1:2">
      <c r="A667" t="s">
        <v>483</v>
      </c>
      <c r="B667" t="s">
        <v>641</v>
      </c>
    </row>
    <row r="668" spans="1:2">
      <c r="A668" t="s">
        <v>465</v>
      </c>
      <c r="B668" t="s">
        <v>426</v>
      </c>
    </row>
    <row r="669" spans="1:2">
      <c r="A669" t="s">
        <v>466</v>
      </c>
      <c r="B669" t="s">
        <v>426</v>
      </c>
    </row>
    <row r="671" spans="1:2">
      <c r="A671" t="s">
        <v>842</v>
      </c>
    </row>
    <row r="672" spans="1:2">
      <c r="A672" t="s">
        <v>848</v>
      </c>
    </row>
    <row r="673" spans="1:2">
      <c r="A673" t="s">
        <v>846</v>
      </c>
    </row>
    <row r="674" spans="1:2">
      <c r="A674" t="s">
        <v>847</v>
      </c>
    </row>
    <row r="675" spans="1:2">
      <c r="A675" t="s">
        <v>844</v>
      </c>
    </row>
    <row r="676" spans="1:2">
      <c r="A676" t="s">
        <v>845</v>
      </c>
    </row>
    <row r="678" spans="1:2">
      <c r="A678" t="s">
        <v>338</v>
      </c>
      <c r="B678" t="s">
        <v>418</v>
      </c>
    </row>
    <row r="679" spans="1:2">
      <c r="A679" t="s">
        <v>472</v>
      </c>
      <c r="B679" t="s">
        <v>632</v>
      </c>
    </row>
    <row r="680" spans="1:2">
      <c r="A680" t="s">
        <v>695</v>
      </c>
      <c r="B680" t="s">
        <v>632</v>
      </c>
    </row>
    <row r="681" spans="1:2">
      <c r="A681" t="s">
        <v>696</v>
      </c>
      <c r="B681" t="s">
        <v>632</v>
      </c>
    </row>
    <row r="682" spans="1:2">
      <c r="A682" t="s">
        <v>476</v>
      </c>
    </row>
    <row r="683" spans="1:2">
      <c r="A683" t="s">
        <v>592</v>
      </c>
      <c r="B683" t="s">
        <v>632</v>
      </c>
    </row>
    <row r="684" spans="1:2">
      <c r="A684" t="s">
        <v>569</v>
      </c>
    </row>
    <row r="686" spans="1:2">
      <c r="A686" t="s">
        <v>876</v>
      </c>
    </row>
    <row r="687" spans="1:2">
      <c r="A687" t="s">
        <v>862</v>
      </c>
    </row>
    <row r="688" spans="1:2">
      <c r="A688" t="s">
        <v>879</v>
      </c>
    </row>
    <row r="689" spans="1:1">
      <c r="A689" t="s">
        <v>878</v>
      </c>
    </row>
    <row r="690" spans="1:1">
      <c r="A690" t="s">
        <v>880</v>
      </c>
    </row>
    <row r="691" spans="1:1">
      <c r="A691" t="s">
        <v>845</v>
      </c>
    </row>
    <row r="693" spans="1:1">
      <c r="A693" t="s">
        <v>888</v>
      </c>
    </row>
    <row r="694" spans="1:1">
      <c r="A694" t="s">
        <v>890</v>
      </c>
    </row>
    <row r="695" spans="1:1">
      <c r="A695" t="s">
        <v>891</v>
      </c>
    </row>
    <row r="697" spans="1:1">
      <c r="A697" t="s">
        <v>892</v>
      </c>
    </row>
    <row r="698" spans="1:1">
      <c r="A698" t="s">
        <v>871</v>
      </c>
    </row>
    <row r="699" spans="1:1">
      <c r="A699" t="s">
        <v>845</v>
      </c>
    </row>
    <row r="700" spans="1:1">
      <c r="A700" t="s">
        <v>895</v>
      </c>
    </row>
    <row r="701" spans="1:1">
      <c r="A701" t="s">
        <v>890</v>
      </c>
    </row>
    <row r="702" spans="1:1">
      <c r="A702" t="s">
        <v>896</v>
      </c>
    </row>
    <row r="704" spans="1:1">
      <c r="A704" t="s">
        <v>784</v>
      </c>
    </row>
    <row r="705" spans="1:2">
      <c r="A705" t="s">
        <v>783</v>
      </c>
    </row>
    <row r="706" spans="1:2">
      <c r="A706" t="s">
        <v>862</v>
      </c>
    </row>
    <row r="707" spans="1:2">
      <c r="A707" t="s">
        <v>881</v>
      </c>
    </row>
    <row r="708" spans="1:2">
      <c r="A708" t="s">
        <v>835</v>
      </c>
    </row>
    <row r="710" spans="1:2">
      <c r="A710" t="s">
        <v>263</v>
      </c>
      <c r="B710" t="s">
        <v>618</v>
      </c>
    </row>
    <row r="711" spans="1:2">
      <c r="A711" t="s">
        <v>493</v>
      </c>
      <c r="B711" t="s">
        <v>92</v>
      </c>
    </row>
    <row r="712" spans="1:2">
      <c r="A712" t="s">
        <v>494</v>
      </c>
      <c r="B712" t="s">
        <v>92</v>
      </c>
    </row>
    <row r="713" spans="1:2">
      <c r="A713" t="s">
        <v>805</v>
      </c>
    </row>
    <row r="714" spans="1:2">
      <c r="A714" t="s">
        <v>619</v>
      </c>
    </row>
    <row r="716" spans="1:2">
      <c r="A716" t="s">
        <v>252</v>
      </c>
      <c r="B716" t="s">
        <v>418</v>
      </c>
    </row>
    <row r="717" spans="1:2">
      <c r="A717" t="s">
        <v>497</v>
      </c>
    </row>
    <row r="718" spans="1:2">
      <c r="A718" t="s">
        <v>530</v>
      </c>
      <c r="B718" t="s">
        <v>639</v>
      </c>
    </row>
    <row r="720" spans="1:2">
      <c r="A720" t="s">
        <v>897</v>
      </c>
    </row>
    <row r="721" spans="1:2">
      <c r="A721" t="s">
        <v>887</v>
      </c>
    </row>
    <row r="723" spans="1:2">
      <c r="A723" t="s">
        <v>435</v>
      </c>
    </row>
    <row r="724" spans="1:2">
      <c r="A724" t="s">
        <v>786</v>
      </c>
    </row>
    <row r="725" spans="1:2">
      <c r="A725" t="s">
        <v>588</v>
      </c>
    </row>
    <row r="726" spans="1:2">
      <c r="A726" t="s">
        <v>790</v>
      </c>
    </row>
    <row r="727" spans="1:2">
      <c r="A727" t="s">
        <v>789</v>
      </c>
    </row>
    <row r="728" spans="1:2">
      <c r="A728" t="s">
        <v>995</v>
      </c>
    </row>
    <row r="730" spans="1:2">
      <c r="A730" t="s">
        <v>899</v>
      </c>
    </row>
    <row r="731" spans="1:2">
      <c r="A731" t="s">
        <v>540</v>
      </c>
    </row>
    <row r="733" spans="1:2">
      <c r="A733" t="s">
        <v>596</v>
      </c>
      <c r="B733" t="s">
        <v>418</v>
      </c>
    </row>
    <row r="734" spans="1:2">
      <c r="A734" t="s">
        <v>567</v>
      </c>
      <c r="B734" t="s">
        <v>632</v>
      </c>
    </row>
    <row r="735" spans="1:2">
      <c r="A735" t="s">
        <v>484</v>
      </c>
      <c r="B735" t="s">
        <v>655</v>
      </c>
    </row>
    <row r="736" spans="1:2">
      <c r="A736" t="s">
        <v>485</v>
      </c>
      <c r="B736" t="s">
        <v>656</v>
      </c>
    </row>
    <row r="737" spans="1:2">
      <c r="A737" t="s">
        <v>565</v>
      </c>
      <c r="B737" t="s">
        <v>589</v>
      </c>
    </row>
    <row r="738" spans="1:2">
      <c r="A738" t="s">
        <v>566</v>
      </c>
      <c r="B738" t="s">
        <v>589</v>
      </c>
    </row>
    <row r="739" spans="1:2">
      <c r="A739" t="s">
        <v>594</v>
      </c>
      <c r="B739" t="s">
        <v>590</v>
      </c>
    </row>
    <row r="740" spans="1:2">
      <c r="A740" t="s">
        <v>593</v>
      </c>
      <c r="B740" t="s">
        <v>590</v>
      </c>
    </row>
    <row r="741" spans="1:2">
      <c r="A741" t="s">
        <v>595</v>
      </c>
      <c r="B741" t="s">
        <v>590</v>
      </c>
    </row>
    <row r="743" spans="1:2">
      <c r="A743" t="s">
        <v>339</v>
      </c>
      <c r="B743" t="s">
        <v>418</v>
      </c>
    </row>
    <row r="744" spans="1:2">
      <c r="A744" t="s">
        <v>564</v>
      </c>
      <c r="B744" t="s">
        <v>83</v>
      </c>
    </row>
    <row r="746" spans="1:2">
      <c r="A746" t="s">
        <v>216</v>
      </c>
      <c r="B746" t="s">
        <v>418</v>
      </c>
    </row>
    <row r="747" spans="1:2">
      <c r="A747" t="s">
        <v>605</v>
      </c>
      <c r="B747" t="s">
        <v>92</v>
      </c>
    </row>
    <row r="748" spans="1:2">
      <c r="A748" t="s">
        <v>543</v>
      </c>
      <c r="B748" t="s">
        <v>92</v>
      </c>
    </row>
    <row r="749" spans="1:2">
      <c r="A749" t="s">
        <v>620</v>
      </c>
    </row>
    <row r="750" spans="1:2">
      <c r="A750" t="s">
        <v>744</v>
      </c>
    </row>
    <row r="751" spans="1:2">
      <c r="A751" t="s">
        <v>743</v>
      </c>
    </row>
    <row r="752" spans="1:2">
      <c r="A752" t="s">
        <v>996</v>
      </c>
    </row>
    <row r="754" spans="1:2">
      <c r="A754" t="s">
        <v>264</v>
      </c>
      <c r="B754" t="s">
        <v>418</v>
      </c>
    </row>
    <row r="755" spans="1:2">
      <c r="A755" t="s">
        <v>493</v>
      </c>
      <c r="B755" t="s">
        <v>92</v>
      </c>
    </row>
    <row r="756" spans="1:2">
      <c r="A756" t="s">
        <v>494</v>
      </c>
      <c r="B756" t="s">
        <v>92</v>
      </c>
    </row>
    <row r="758" spans="1:2">
      <c r="A758" t="s">
        <v>609</v>
      </c>
      <c r="B758" t="s">
        <v>418</v>
      </c>
    </row>
    <row r="759" spans="1:2">
      <c r="A759" t="s">
        <v>608</v>
      </c>
      <c r="B759" t="s">
        <v>92</v>
      </c>
    </row>
    <row r="760" spans="1:2">
      <c r="A760" t="s">
        <v>555</v>
      </c>
      <c r="B760" t="s">
        <v>92</v>
      </c>
    </row>
    <row r="762" spans="1:2">
      <c r="A762" t="s">
        <v>265</v>
      </c>
      <c r="B762" t="s">
        <v>418</v>
      </c>
    </row>
    <row r="763" spans="1:2">
      <c r="A763" t="s">
        <v>543</v>
      </c>
      <c r="B763" t="s">
        <v>92</v>
      </c>
    </row>
    <row r="764" spans="1:2">
      <c r="A764" t="s">
        <v>555</v>
      </c>
      <c r="B764" t="s">
        <v>92</v>
      </c>
    </row>
    <row r="766" spans="1:2">
      <c r="A766" t="s">
        <v>213</v>
      </c>
      <c r="B766" t="s">
        <v>418</v>
      </c>
    </row>
    <row r="767" spans="1:2">
      <c r="A767" t="s">
        <v>563</v>
      </c>
    </row>
    <row r="768" spans="1:2">
      <c r="A768" t="s">
        <v>564</v>
      </c>
      <c r="B768" t="s">
        <v>83</v>
      </c>
    </row>
    <row r="770" spans="1:2">
      <c r="A770" t="s">
        <v>340</v>
      </c>
      <c r="B770" t="s">
        <v>418</v>
      </c>
    </row>
    <row r="771" spans="1:2">
      <c r="A771" t="s">
        <v>543</v>
      </c>
      <c r="B771" t="s">
        <v>616</v>
      </c>
    </row>
    <row r="772" spans="1:2">
      <c r="A772" t="s">
        <v>559</v>
      </c>
    </row>
    <row r="773" spans="1:2">
      <c r="A773" t="s">
        <v>558</v>
      </c>
      <c r="B773" t="s">
        <v>92</v>
      </c>
    </row>
    <row r="774" spans="1:2">
      <c r="A774" t="s">
        <v>555</v>
      </c>
      <c r="B774" t="s">
        <v>82</v>
      </c>
    </row>
    <row r="775" spans="1:2">
      <c r="A775" t="s">
        <v>488</v>
      </c>
      <c r="B775" t="s">
        <v>597</v>
      </c>
    </row>
    <row r="776" spans="1:2">
      <c r="A776" t="s">
        <v>461</v>
      </c>
      <c r="B776" t="s">
        <v>60</v>
      </c>
    </row>
    <row r="777" spans="1:2">
      <c r="A777" t="s">
        <v>415</v>
      </c>
    </row>
    <row r="778" spans="1:2">
      <c r="A778" t="s">
        <v>460</v>
      </c>
      <c r="B778" t="s">
        <v>55</v>
      </c>
    </row>
    <row r="780" spans="1:2">
      <c r="A780" t="s">
        <v>341</v>
      </c>
      <c r="B780" t="s">
        <v>418</v>
      </c>
    </row>
    <row r="781" spans="1:2">
      <c r="A781" t="s">
        <v>791</v>
      </c>
      <c r="B781" t="s">
        <v>646</v>
      </c>
    </row>
    <row r="782" spans="1:2">
      <c r="A782" t="s">
        <v>564</v>
      </c>
    </row>
    <row r="784" spans="1:2">
      <c r="A784" t="s">
        <v>342</v>
      </c>
      <c r="B784" t="s">
        <v>418</v>
      </c>
    </row>
    <row r="785" spans="1:2">
      <c r="A785" t="s">
        <v>539</v>
      </c>
      <c r="B785" t="s">
        <v>639</v>
      </c>
    </row>
    <row r="786" spans="1:2">
      <c r="A786" t="s">
        <v>540</v>
      </c>
    </row>
    <row r="787" spans="1:2">
      <c r="A787" t="s">
        <v>537</v>
      </c>
      <c r="B787" t="s">
        <v>639</v>
      </c>
    </row>
    <row r="789" spans="1:2">
      <c r="A789" t="s">
        <v>901</v>
      </c>
    </row>
    <row r="790" spans="1:2">
      <c r="A790" t="s">
        <v>903</v>
      </c>
    </row>
    <row r="791" spans="1:2">
      <c r="A791" t="s">
        <v>540</v>
      </c>
    </row>
    <row r="793" spans="1:2">
      <c r="A793" t="s">
        <v>904</v>
      </c>
    </row>
    <row r="794" spans="1:2">
      <c r="A794" t="s">
        <v>862</v>
      </c>
    </row>
    <row r="795" spans="1:2">
      <c r="A795" t="s">
        <v>908</v>
      </c>
    </row>
    <row r="796" spans="1:2">
      <c r="A796" t="s">
        <v>906</v>
      </c>
    </row>
    <row r="797" spans="1:2">
      <c r="A797" t="s">
        <v>907</v>
      </c>
    </row>
    <row r="799" spans="1:2">
      <c r="A799" t="s">
        <v>668</v>
      </c>
      <c r="B799" t="s">
        <v>418</v>
      </c>
    </row>
    <row r="800" spans="1:2">
      <c r="A800" t="s">
        <v>608</v>
      </c>
      <c r="B800" t="s">
        <v>116</v>
      </c>
    </row>
    <row r="802" spans="1:2">
      <c r="A802" t="s">
        <v>585</v>
      </c>
      <c r="B802" t="s">
        <v>418</v>
      </c>
    </row>
    <row r="803" spans="1:2">
      <c r="A803" t="s">
        <v>497</v>
      </c>
      <c r="B803" t="s">
        <v>84</v>
      </c>
    </row>
    <row r="804" spans="1:2">
      <c r="A804" t="s">
        <v>584</v>
      </c>
    </row>
    <row r="805" spans="1:2">
      <c r="A805" t="s">
        <v>787</v>
      </c>
    </row>
    <row r="806" spans="1:2">
      <c r="A806" t="s">
        <v>788</v>
      </c>
    </row>
    <row r="807" spans="1:2">
      <c r="A807" t="s">
        <v>499</v>
      </c>
    </row>
    <row r="809" spans="1:2">
      <c r="A809" t="s">
        <v>909</v>
      </c>
    </row>
    <row r="810" spans="1:2">
      <c r="A810" t="s">
        <v>782</v>
      </c>
    </row>
    <row r="811" spans="1:2">
      <c r="A811" t="s">
        <v>911</v>
      </c>
    </row>
    <row r="813" spans="1:2">
      <c r="A813" t="s">
        <v>248</v>
      </c>
    </row>
    <row r="814" spans="1:2">
      <c r="A814" t="s">
        <v>732</v>
      </c>
    </row>
    <row r="815" spans="1:2">
      <c r="A815" t="s">
        <v>733</v>
      </c>
    </row>
    <row r="817" spans="1:2">
      <c r="A817" t="s">
        <v>422</v>
      </c>
      <c r="B817" t="s">
        <v>418</v>
      </c>
    </row>
    <row r="818" spans="1:2">
      <c r="A818" t="s">
        <v>471</v>
      </c>
    </row>
    <row r="819" spans="1:2">
      <c r="A819" t="s">
        <v>537</v>
      </c>
      <c r="B819" t="s">
        <v>66</v>
      </c>
    </row>
    <row r="820" spans="1:2">
      <c r="A820" t="s">
        <v>468</v>
      </c>
      <c r="B820" t="s">
        <v>66</v>
      </c>
    </row>
    <row r="821" spans="1:2">
      <c r="A821" t="s">
        <v>474</v>
      </c>
      <c r="B821" t="s">
        <v>66</v>
      </c>
    </row>
    <row r="822" spans="1:2">
      <c r="A822" t="s">
        <v>475</v>
      </c>
      <c r="B822" t="s">
        <v>66</v>
      </c>
    </row>
    <row r="823" spans="1:2">
      <c r="A823" t="s">
        <v>476</v>
      </c>
      <c r="B823" t="s">
        <v>66</v>
      </c>
    </row>
    <row r="824" spans="1:2">
      <c r="A824" t="s">
        <v>480</v>
      </c>
      <c r="B824" t="s">
        <v>66</v>
      </c>
    </row>
    <row r="825" spans="1:2">
      <c r="A825" t="s">
        <v>481</v>
      </c>
      <c r="B825" t="s">
        <v>66</v>
      </c>
    </row>
    <row r="826" spans="1:2">
      <c r="A826" t="s">
        <v>538</v>
      </c>
    </row>
    <row r="827" spans="1:2">
      <c r="A827" t="s">
        <v>485</v>
      </c>
    </row>
    <row r="829" spans="1:2">
      <c r="A829" t="s">
        <v>424</v>
      </c>
      <c r="B829" t="s">
        <v>418</v>
      </c>
    </row>
    <row r="830" spans="1:2">
      <c r="A830" t="s">
        <v>498</v>
      </c>
      <c r="B830" t="s">
        <v>66</v>
      </c>
    </row>
    <row r="832" spans="1:2">
      <c r="A832" t="s">
        <v>433</v>
      </c>
    </row>
    <row r="833" spans="1:2">
      <c r="A833" t="s">
        <v>802</v>
      </c>
    </row>
    <row r="835" spans="1:2">
      <c r="A835" t="s">
        <v>344</v>
      </c>
      <c r="B835" t="s">
        <v>418</v>
      </c>
    </row>
    <row r="836" spans="1:2">
      <c r="A836" t="s">
        <v>455</v>
      </c>
      <c r="B836" t="s">
        <v>632</v>
      </c>
    </row>
    <row r="837" spans="1:2">
      <c r="A837" t="s">
        <v>452</v>
      </c>
      <c r="B837" t="s">
        <v>441</v>
      </c>
    </row>
    <row r="838" spans="1:2">
      <c r="A838" t="s">
        <v>792</v>
      </c>
      <c r="B838" t="s">
        <v>632</v>
      </c>
    </row>
    <row r="839" spans="1:2">
      <c r="A839" t="s">
        <v>663</v>
      </c>
      <c r="B839" t="s">
        <v>632</v>
      </c>
    </row>
    <row r="841" spans="1:2">
      <c r="A841" t="s">
        <v>204</v>
      </c>
    </row>
    <row r="842" spans="1:2">
      <c r="A842" t="s">
        <v>798</v>
      </c>
    </row>
    <row r="844" spans="1:2">
      <c r="A844" t="s">
        <v>207</v>
      </c>
      <c r="B844" t="s">
        <v>418</v>
      </c>
    </row>
    <row r="845" spans="1:2">
      <c r="A845" t="s">
        <v>544</v>
      </c>
    </row>
    <row r="846" spans="1:2">
      <c r="A846" t="s">
        <v>588</v>
      </c>
      <c r="B846" t="s">
        <v>629</v>
      </c>
    </row>
    <row r="847" spans="1:2">
      <c r="A847" t="s">
        <v>564</v>
      </c>
      <c r="B847" t="s">
        <v>590</v>
      </c>
    </row>
    <row r="848" spans="1:2">
      <c r="A848" t="s">
        <v>545</v>
      </c>
      <c r="B848" t="s">
        <v>590</v>
      </c>
    </row>
    <row r="849" spans="1:2">
      <c r="A849" t="s">
        <v>492</v>
      </c>
      <c r="B849" t="s">
        <v>92</v>
      </c>
    </row>
    <row r="850" spans="1:2">
      <c r="A850" t="s">
        <v>131</v>
      </c>
      <c r="B850" t="s">
        <v>590</v>
      </c>
    </row>
    <row r="851" spans="1:2">
      <c r="A851" t="s">
        <v>491</v>
      </c>
      <c r="B851" t="s">
        <v>81</v>
      </c>
    </row>
    <row r="852" spans="1:2">
      <c r="A852" t="s">
        <v>493</v>
      </c>
      <c r="B852" t="s">
        <v>603</v>
      </c>
    </row>
    <row r="853" spans="1:2">
      <c r="A853" t="s">
        <v>494</v>
      </c>
      <c r="B853" t="s">
        <v>92</v>
      </c>
    </row>
    <row r="854" spans="1:2">
      <c r="A854" t="s">
        <v>558</v>
      </c>
      <c r="B854" t="s">
        <v>94</v>
      </c>
    </row>
    <row r="855" spans="1:2">
      <c r="A855" t="s">
        <v>555</v>
      </c>
      <c r="B855" t="s">
        <v>94</v>
      </c>
    </row>
    <row r="856" spans="1:2">
      <c r="A856" t="s">
        <v>546</v>
      </c>
      <c r="B856" t="s">
        <v>92</v>
      </c>
    </row>
    <row r="857" spans="1:2">
      <c r="A857" t="s">
        <v>449</v>
      </c>
      <c r="B857" t="s">
        <v>682</v>
      </c>
    </row>
    <row r="859" spans="1:2">
      <c r="A859" t="s">
        <v>345</v>
      </c>
      <c r="B859" t="s">
        <v>418</v>
      </c>
    </row>
    <row r="860" spans="1:2">
      <c r="A860" t="s">
        <v>548</v>
      </c>
      <c r="B860" t="s">
        <v>590</v>
      </c>
    </row>
    <row r="861" spans="1:2">
      <c r="A861" t="s">
        <v>626</v>
      </c>
      <c r="B861" t="s">
        <v>92</v>
      </c>
    </row>
    <row r="862" spans="1:2">
      <c r="A862" t="s">
        <v>564</v>
      </c>
      <c r="B862" t="s">
        <v>670</v>
      </c>
    </row>
    <row r="863" spans="1:2">
      <c r="A863" t="s">
        <v>462</v>
      </c>
      <c r="B863" t="s">
        <v>421</v>
      </c>
    </row>
    <row r="864" spans="1:2">
      <c r="A864" t="s">
        <v>491</v>
      </c>
      <c r="B864" t="s">
        <v>602</v>
      </c>
    </row>
    <row r="865" spans="1:2">
      <c r="A865" t="s">
        <v>493</v>
      </c>
      <c r="B865" t="s">
        <v>627</v>
      </c>
    </row>
    <row r="866" spans="1:2">
      <c r="A866" t="s">
        <v>494</v>
      </c>
      <c r="B866" t="s">
        <v>627</v>
      </c>
    </row>
    <row r="867" spans="1:2">
      <c r="A867" t="s">
        <v>558</v>
      </c>
      <c r="B867" t="s">
        <v>94</v>
      </c>
    </row>
    <row r="868" spans="1:2">
      <c r="A868" t="s">
        <v>549</v>
      </c>
      <c r="B868" t="s">
        <v>590</v>
      </c>
    </row>
    <row r="869" spans="1:2">
      <c r="A869" t="s">
        <v>690</v>
      </c>
      <c r="B869" t="s">
        <v>94</v>
      </c>
    </row>
    <row r="870" spans="1:2">
      <c r="A870" t="s">
        <v>555</v>
      </c>
      <c r="B870" t="s">
        <v>693</v>
      </c>
    </row>
    <row r="871" spans="1:2">
      <c r="A871" t="s">
        <v>488</v>
      </c>
      <c r="B871" t="s">
        <v>91</v>
      </c>
    </row>
    <row r="872" spans="1:2">
      <c r="A872" t="s">
        <v>490</v>
      </c>
      <c r="B872" t="s">
        <v>628</v>
      </c>
    </row>
    <row r="874" spans="1:2">
      <c r="A874" t="s">
        <v>220</v>
      </c>
      <c r="B874" t="s">
        <v>418</v>
      </c>
    </row>
    <row r="875" spans="1:2">
      <c r="A875" t="s">
        <v>564</v>
      </c>
      <c r="B875" t="s">
        <v>667</v>
      </c>
    </row>
    <row r="876" spans="1:2">
      <c r="A876" t="s">
        <v>462</v>
      </c>
      <c r="B876" t="s">
        <v>421</v>
      </c>
    </row>
    <row r="877" spans="1:2">
      <c r="A877" t="s">
        <v>491</v>
      </c>
      <c r="B877" t="s">
        <v>547</v>
      </c>
    </row>
    <row r="878" spans="1:2">
      <c r="A878" t="s">
        <v>493</v>
      </c>
      <c r="B878" t="s">
        <v>92</v>
      </c>
    </row>
    <row r="879" spans="1:2">
      <c r="A879" t="s">
        <v>606</v>
      </c>
      <c r="B879" t="s">
        <v>92</v>
      </c>
    </row>
    <row r="880" spans="1:2">
      <c r="A880" t="s">
        <v>490</v>
      </c>
      <c r="B880" t="s">
        <v>420</v>
      </c>
    </row>
    <row r="882" spans="1:2">
      <c r="A882" t="s">
        <v>251</v>
      </c>
      <c r="B882" t="s">
        <v>418</v>
      </c>
    </row>
    <row r="883" spans="1:2">
      <c r="A883" t="s">
        <v>464</v>
      </c>
      <c r="B883" t="s">
        <v>63</v>
      </c>
    </row>
    <row r="885" spans="1:2">
      <c r="A885" t="s">
        <v>560</v>
      </c>
    </row>
    <row r="886" spans="1:2">
      <c r="A886" t="s">
        <v>734</v>
      </c>
    </row>
    <row r="888" spans="1:2">
      <c r="A888" t="s">
        <v>912</v>
      </c>
    </row>
    <row r="889" spans="1:2">
      <c r="A889" t="s">
        <v>913</v>
      </c>
    </row>
    <row r="891" spans="1:2">
      <c r="A891" t="s">
        <v>561</v>
      </c>
      <c r="B891" t="s">
        <v>418</v>
      </c>
    </row>
    <row r="892" spans="1:2">
      <c r="A892" t="s">
        <v>555</v>
      </c>
      <c r="B892" t="s">
        <v>82</v>
      </c>
    </row>
    <row r="894" spans="1:2">
      <c r="A894" t="s">
        <v>262</v>
      </c>
      <c r="B894" t="s">
        <v>418</v>
      </c>
    </row>
    <row r="895" spans="1:2">
      <c r="A895" t="s">
        <v>531</v>
      </c>
      <c r="B895" t="s">
        <v>570</v>
      </c>
    </row>
    <row r="896" spans="1:2">
      <c r="A896" t="s">
        <v>645</v>
      </c>
      <c r="B896" t="s">
        <v>632</v>
      </c>
    </row>
    <row r="897" spans="1:2">
      <c r="A897" t="s">
        <v>568</v>
      </c>
    </row>
    <row r="898" spans="1:2">
      <c r="A898" t="s">
        <v>569</v>
      </c>
    </row>
    <row r="899" spans="1:2">
      <c r="A899" t="s">
        <v>564</v>
      </c>
      <c r="B899" t="s">
        <v>83</v>
      </c>
    </row>
    <row r="900" spans="1:2">
      <c r="A900" t="s">
        <v>545</v>
      </c>
    </row>
    <row r="902" spans="1:2">
      <c r="A902" t="s">
        <v>915</v>
      </c>
    </row>
    <row r="903" spans="1:2">
      <c r="A903" t="s">
        <v>917</v>
      </c>
    </row>
    <row r="905" spans="1:2">
      <c r="A905" t="s">
        <v>205</v>
      </c>
    </row>
    <row r="906" spans="1:2">
      <c r="A906" t="s">
        <v>455</v>
      </c>
    </row>
    <row r="907" spans="1:2">
      <c r="A907" t="s">
        <v>473</v>
      </c>
    </row>
    <row r="909" spans="1:2">
      <c r="A909" t="s">
        <v>429</v>
      </c>
      <c r="B909" t="s">
        <v>418</v>
      </c>
    </row>
    <row r="910" spans="1:2">
      <c r="A910" t="s">
        <v>468</v>
      </c>
      <c r="B910" t="s">
        <v>66</v>
      </c>
    </row>
    <row r="912" spans="1:2">
      <c r="A912" t="s">
        <v>346</v>
      </c>
    </row>
    <row r="913" spans="1:2">
      <c r="A913" t="s">
        <v>152</v>
      </c>
    </row>
    <row r="914" spans="1:2">
      <c r="A914" t="s">
        <v>132</v>
      </c>
    </row>
    <row r="915" spans="1:2">
      <c r="A915" t="s">
        <v>153</v>
      </c>
    </row>
    <row r="916" spans="1:2">
      <c r="A916" t="s">
        <v>352</v>
      </c>
    </row>
    <row r="917" spans="1:2">
      <c r="A917" t="s">
        <v>353</v>
      </c>
    </row>
    <row r="918" spans="1:2">
      <c r="A918" t="s">
        <v>154</v>
      </c>
    </row>
    <row r="919" spans="1:2">
      <c r="A919" t="s">
        <v>354</v>
      </c>
    </row>
    <row r="921" spans="1:2">
      <c r="A921" t="s">
        <v>267</v>
      </c>
      <c r="B921" t="s">
        <v>418</v>
      </c>
    </row>
    <row r="922" spans="1:2">
      <c r="A922" t="s">
        <v>735</v>
      </c>
    </row>
    <row r="923" spans="1:2">
      <c r="A923" t="s">
        <v>532</v>
      </c>
      <c r="B923" t="s">
        <v>66</v>
      </c>
    </row>
    <row r="924" spans="1:2">
      <c r="A924" t="s">
        <v>736</v>
      </c>
    </row>
    <row r="925" spans="1:2">
      <c r="A925" t="s">
        <v>737</v>
      </c>
    </row>
    <row r="926" spans="1:2">
      <c r="A926" t="s">
        <v>738</v>
      </c>
    </row>
    <row r="927" spans="1:2">
      <c r="A927" t="s">
        <v>739</v>
      </c>
    </row>
    <row r="928" spans="1:2">
      <c r="A928" t="s">
        <v>740</v>
      </c>
    </row>
    <row r="929" spans="1:1">
      <c r="A929" t="s">
        <v>741</v>
      </c>
    </row>
    <row r="930" spans="1:1">
      <c r="A930" t="s">
        <v>742</v>
      </c>
    </row>
  </sheetData>
  <sheetProtection algorithmName="SHA-512" hashValue="oPvpU/Qq2rR1QY2b4YKmFlHUtXGJ+RRaGnVYxyyV4+9uHNUvTwmQ1Vw38vu44QlUz0n2r4acMIccVX5h4LKx9A==" saltValue="vMSUrp4e7HX0baakd9gGVQ=="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workbookViewId="0">
      <selection activeCell="A9" sqref="A9"/>
    </sheetView>
  </sheetViews>
  <sheetFormatPr defaultRowHeight="15"/>
  <cols>
    <col min="1" max="1" width="72.5703125" bestFit="1" customWidth="1"/>
  </cols>
  <sheetData>
    <row r="1" spans="1:1">
      <c r="A1" s="86" t="s">
        <v>998</v>
      </c>
    </row>
    <row r="2" spans="1:1">
      <c r="A2" t="s">
        <v>173</v>
      </c>
    </row>
    <row r="3" spans="1:1">
      <c r="A3" t="s">
        <v>1023</v>
      </c>
    </row>
    <row r="4" spans="1:1">
      <c r="A4" t="s">
        <v>1020</v>
      </c>
    </row>
    <row r="5" spans="1:1">
      <c r="A5" t="s">
        <v>1022</v>
      </c>
    </row>
    <row r="6" spans="1:1">
      <c r="A6" t="s">
        <v>660</v>
      </c>
    </row>
    <row r="7" spans="1:1">
      <c r="A7" t="s">
        <v>1015</v>
      </c>
    </row>
    <row r="8" spans="1:1">
      <c r="A8" t="s">
        <v>1001</v>
      </c>
    </row>
    <row r="9" spans="1:1">
      <c r="A9" t="s">
        <v>1049</v>
      </c>
    </row>
    <row r="10" spans="1:1">
      <c r="A10" t="s">
        <v>1018</v>
      </c>
    </row>
    <row r="11" spans="1:1">
      <c r="A11" t="s">
        <v>1002</v>
      </c>
    </row>
    <row r="12" spans="1:1">
      <c r="A12" t="s">
        <v>1026</v>
      </c>
    </row>
    <row r="13" spans="1:1">
      <c r="A13" t="s">
        <v>1024</v>
      </c>
    </row>
    <row r="14" spans="1:1">
      <c r="A14" t="s">
        <v>1011</v>
      </c>
    </row>
    <row r="15" spans="1:1">
      <c r="A15" t="s">
        <v>1014</v>
      </c>
    </row>
    <row r="16" spans="1:1">
      <c r="A16" t="s">
        <v>1017</v>
      </c>
    </row>
    <row r="17" spans="1:1">
      <c r="A17" t="s">
        <v>1006</v>
      </c>
    </row>
    <row r="18" spans="1:1">
      <c r="A18" t="s">
        <v>1012</v>
      </c>
    </row>
    <row r="19" spans="1:1">
      <c r="A19" t="s">
        <v>1008</v>
      </c>
    </row>
    <row r="20" spans="1:1">
      <c r="A20" t="s">
        <v>438</v>
      </c>
    </row>
    <row r="21" spans="1:1">
      <c r="A21" t="s">
        <v>437</v>
      </c>
    </row>
    <row r="22" spans="1:1">
      <c r="A22" t="s">
        <v>1021</v>
      </c>
    </row>
    <row r="23" spans="1:1">
      <c r="A23" t="s">
        <v>1005</v>
      </c>
    </row>
    <row r="24" spans="1:1">
      <c r="A24" t="s">
        <v>1004</v>
      </c>
    </row>
    <row r="25" spans="1:1">
      <c r="A25" t="s">
        <v>672</v>
      </c>
    </row>
    <row r="26" spans="1:1">
      <c r="A26" t="s">
        <v>1048</v>
      </c>
    </row>
    <row r="27" spans="1:1">
      <c r="A27" t="s">
        <v>1027</v>
      </c>
    </row>
    <row r="28" spans="1:1">
      <c r="A28" t="s">
        <v>1010</v>
      </c>
    </row>
    <row r="29" spans="1:1">
      <c r="A29" t="s">
        <v>1019</v>
      </c>
    </row>
    <row r="30" spans="1:1">
      <c r="A30" t="s">
        <v>671</v>
      </c>
    </row>
    <row r="31" spans="1:1">
      <c r="A31" t="s">
        <v>1003</v>
      </c>
    </row>
    <row r="32" spans="1:1">
      <c r="A32" t="s">
        <v>673</v>
      </c>
    </row>
    <row r="33" spans="1:1">
      <c r="A33" t="s">
        <v>334</v>
      </c>
    </row>
    <row r="34" spans="1:1">
      <c r="A34" t="s">
        <v>1013</v>
      </c>
    </row>
    <row r="35" spans="1:1">
      <c r="A35" t="s">
        <v>999</v>
      </c>
    </row>
    <row r="36" spans="1:1">
      <c r="A36" t="s">
        <v>1009</v>
      </c>
    </row>
    <row r="37" spans="1:1">
      <c r="A37" t="s">
        <v>435</v>
      </c>
    </row>
    <row r="38" spans="1:1">
      <c r="A38" t="s">
        <v>899</v>
      </c>
    </row>
    <row r="39" spans="1:1">
      <c r="A39" t="s">
        <v>1000</v>
      </c>
    </row>
    <row r="40" spans="1:1">
      <c r="A40" t="s">
        <v>1007</v>
      </c>
    </row>
    <row r="41" spans="1:1">
      <c r="A41" t="s">
        <v>1025</v>
      </c>
    </row>
    <row r="42" spans="1:1">
      <c r="A42" t="s">
        <v>1016</v>
      </c>
    </row>
    <row r="43" spans="1:1">
      <c r="A43" t="s">
        <v>1030</v>
      </c>
    </row>
  </sheetData>
  <sheetProtection algorithmName="SHA-512" hashValue="HKG3UPyy1Yaa4oIhwZ0f3OFiqimz/93W0Sgq4TJi5g2pJXJQi9a6X7C9j2F5FpjHKKYL9Y+r4Joizor0qyN/4Q==" saltValue="zZTTUe3luJiwp0SAdUKZAw=="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193"/>
  <sheetViews>
    <sheetView showGridLines="0" tabSelected="1" topLeftCell="A46" zoomScale="85" zoomScaleNormal="85" zoomScaleSheetLayoutView="112" workbookViewId="0">
      <selection activeCell="D71" sqref="D71"/>
    </sheetView>
  </sheetViews>
  <sheetFormatPr defaultColWidth="8.85546875" defaultRowHeight="15"/>
  <cols>
    <col min="1" max="1" width="6.7109375" style="25" bestFit="1" customWidth="1"/>
    <col min="2" max="2" width="14" customWidth="1"/>
    <col min="3" max="3" width="18" customWidth="1"/>
    <col min="4" max="4" width="20.85546875" customWidth="1"/>
    <col min="5" max="5" width="21.85546875" customWidth="1"/>
    <col min="6" max="6" width="20.7109375" customWidth="1"/>
    <col min="7" max="7" width="26.28515625" customWidth="1"/>
    <col min="8" max="8" width="23.28515625" customWidth="1"/>
    <col min="9" max="9" width="20.7109375" customWidth="1"/>
    <col min="10" max="10" width="26.140625" customWidth="1"/>
  </cols>
  <sheetData>
    <row r="1" spans="1:9">
      <c r="A1" s="99" t="s">
        <v>4</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1" t="s">
        <v>36</v>
      </c>
      <c r="B4" s="101"/>
      <c r="C4" s="101"/>
      <c r="D4" s="101"/>
      <c r="E4" s="101"/>
      <c r="F4" s="101"/>
      <c r="G4" s="101"/>
      <c r="H4" s="101"/>
      <c r="I4" s="101"/>
    </row>
    <row r="5" spans="1:9" s="2" customFormat="1">
      <c r="A5" s="101"/>
      <c r="B5" s="101"/>
      <c r="C5" s="101"/>
      <c r="D5" s="101"/>
      <c r="E5" s="101"/>
      <c r="F5" s="101"/>
      <c r="G5" s="101"/>
      <c r="H5" s="101"/>
      <c r="I5" s="101"/>
    </row>
    <row r="6" spans="1:9" s="2" customFormat="1">
      <c r="A6" s="101"/>
      <c r="B6" s="101"/>
      <c r="C6" s="101"/>
      <c r="D6" s="101"/>
      <c r="E6" s="101"/>
      <c r="F6" s="101"/>
      <c r="G6" s="101"/>
      <c r="H6" s="101"/>
      <c r="I6" s="101"/>
    </row>
    <row r="7" spans="1:9" s="21" customFormat="1" ht="15.75">
      <c r="A7" s="39"/>
      <c r="B7" s="105" t="s">
        <v>355</v>
      </c>
      <c r="C7" s="105"/>
      <c r="D7" s="105"/>
      <c r="E7" s="105"/>
      <c r="F7" s="105"/>
      <c r="G7" s="105"/>
      <c r="H7" s="105"/>
      <c r="I7" s="105"/>
    </row>
    <row r="8" spans="1:9" s="21" customFormat="1" ht="15.75">
      <c r="A8" s="39"/>
      <c r="B8" s="105"/>
      <c r="C8" s="105"/>
      <c r="D8" s="105"/>
      <c r="E8" s="105"/>
      <c r="F8" s="105"/>
      <c r="G8" s="105"/>
      <c r="H8" s="105"/>
      <c r="I8" s="105"/>
    </row>
    <row r="9" spans="1:9" s="21" customFormat="1" ht="15.75">
      <c r="A9" s="39"/>
      <c r="B9" s="105"/>
      <c r="C9" s="105"/>
      <c r="D9" s="105"/>
      <c r="E9" s="105"/>
      <c r="F9" s="105"/>
      <c r="G9" s="105"/>
      <c r="H9" s="105"/>
      <c r="I9" s="105"/>
    </row>
    <row r="10" spans="1:9" s="21" customFormat="1" ht="15.75">
      <c r="A10" s="39"/>
      <c r="B10" s="105"/>
      <c r="C10" s="105"/>
      <c r="D10" s="105"/>
      <c r="E10" s="105"/>
      <c r="F10" s="105"/>
      <c r="G10" s="105"/>
      <c r="H10" s="105"/>
      <c r="I10" s="105"/>
    </row>
    <row r="11" spans="1:9" s="21" customFormat="1" ht="15.75">
      <c r="A11" s="39"/>
      <c r="B11" s="108" t="s">
        <v>161</v>
      </c>
      <c r="C11" s="108"/>
      <c r="D11" s="108"/>
      <c r="E11" s="108"/>
      <c r="F11" s="108"/>
      <c r="G11" s="108"/>
      <c r="H11" s="49"/>
      <c r="I11" s="49"/>
    </row>
    <row r="12" spans="1:9" s="21" customFormat="1" ht="15.75">
      <c r="A12" s="39"/>
      <c r="B12" s="11"/>
      <c r="C12" s="11"/>
      <c r="D12" s="11"/>
      <c r="E12" s="11"/>
      <c r="F12" s="40"/>
      <c r="G12" s="40"/>
    </row>
    <row r="13" spans="1:9" s="2" customFormat="1" ht="20.25">
      <c r="A13" s="116" t="s">
        <v>138</v>
      </c>
      <c r="B13" s="116"/>
      <c r="C13" s="116"/>
      <c r="D13" s="116"/>
      <c r="E13" s="116"/>
      <c r="F13" s="116"/>
      <c r="G13" s="116"/>
      <c r="H13" s="116"/>
      <c r="I13" s="116"/>
    </row>
    <row r="14" spans="1:9" s="2" customFormat="1" ht="15.75">
      <c r="A14" s="142"/>
      <c r="B14" s="142"/>
      <c r="C14" s="142"/>
      <c r="D14" s="142"/>
      <c r="E14" s="142"/>
      <c r="F14" s="142"/>
      <c r="G14" s="142"/>
      <c r="H14" s="142"/>
      <c r="I14" s="142"/>
    </row>
    <row r="15" spans="1:9" ht="18.75" thickBot="1">
      <c r="A15" s="26">
        <v>1</v>
      </c>
      <c r="B15" s="133" t="s">
        <v>139</v>
      </c>
      <c r="C15" s="133"/>
      <c r="D15" s="133"/>
      <c r="E15" s="133"/>
      <c r="F15" s="133"/>
      <c r="G15" s="133"/>
    </row>
    <row r="16" spans="1:9" ht="16.5" thickBot="1">
      <c r="A16" s="39"/>
      <c r="C16" s="10"/>
      <c r="D16" s="45" t="s">
        <v>0</v>
      </c>
      <c r="E16" s="139"/>
      <c r="F16" s="140"/>
      <c r="G16" s="141"/>
    </row>
    <row r="17" spans="1:9" ht="16.5" thickBot="1">
      <c r="A17" s="39"/>
      <c r="C17" s="10"/>
      <c r="D17" s="45" t="s">
        <v>1</v>
      </c>
      <c r="E17" s="139"/>
      <c r="F17" s="140"/>
      <c r="G17" s="141"/>
    </row>
    <row r="18" spans="1:9" ht="16.5" thickBot="1">
      <c r="A18" s="39"/>
      <c r="C18" s="10"/>
      <c r="D18" s="45" t="s">
        <v>15</v>
      </c>
      <c r="E18" s="139"/>
      <c r="F18" s="140"/>
      <c r="G18" s="141"/>
    </row>
    <row r="19" spans="1:9" ht="16.5" thickBot="1">
      <c r="A19" s="39"/>
      <c r="C19" s="10"/>
      <c r="D19" s="45" t="s">
        <v>373</v>
      </c>
      <c r="E19" s="139"/>
      <c r="F19" s="140"/>
      <c r="G19" s="141"/>
    </row>
    <row r="20" spans="1:9" ht="16.5" thickBot="1">
      <c r="A20" s="39"/>
      <c r="C20" s="10"/>
      <c r="D20" s="45" t="s">
        <v>2</v>
      </c>
      <c r="E20" s="139"/>
      <c r="F20" s="140"/>
      <c r="G20" s="141"/>
    </row>
    <row r="21" spans="1:9" ht="16.5" thickBot="1">
      <c r="A21" s="39"/>
      <c r="C21" s="10"/>
      <c r="D21" s="45" t="s">
        <v>1053</v>
      </c>
      <c r="E21" s="139"/>
      <c r="F21" s="140"/>
      <c r="G21" s="141"/>
    </row>
    <row r="22" spans="1:9" ht="16.5" thickBot="1">
      <c r="A22" s="39"/>
      <c r="C22" s="10"/>
      <c r="D22" s="45" t="s">
        <v>133</v>
      </c>
      <c r="E22" s="139"/>
      <c r="F22" s="140"/>
      <c r="G22" s="141"/>
    </row>
    <row r="23" spans="1:9" ht="15.75" customHeight="1" thickBot="1">
      <c r="A23" s="39"/>
      <c r="C23" s="10"/>
      <c r="D23" s="45" t="s">
        <v>3</v>
      </c>
      <c r="E23" s="139"/>
      <c r="F23" s="140"/>
      <c r="G23" s="141"/>
      <c r="H23" s="46" t="s">
        <v>40</v>
      </c>
      <c r="I23" s="29"/>
    </row>
    <row r="24" spans="1:9" s="21" customFormat="1" ht="15.75">
      <c r="A24" s="39"/>
      <c r="B24" s="30"/>
      <c r="C24" s="30"/>
      <c r="D24" s="30"/>
      <c r="E24" s="30"/>
      <c r="F24" s="30"/>
      <c r="G24" s="30"/>
    </row>
    <row r="25" spans="1:9" ht="18.75" thickBot="1">
      <c r="A25" s="26">
        <v>2</v>
      </c>
      <c r="B25" s="133" t="s">
        <v>140</v>
      </c>
      <c r="C25" s="133"/>
      <c r="D25" s="133"/>
      <c r="E25" s="133"/>
      <c r="F25" s="133"/>
      <c r="G25" s="133"/>
    </row>
    <row r="26" spans="1:9" ht="16.5" thickBot="1">
      <c r="A26" s="39"/>
      <c r="C26" s="10"/>
      <c r="D26" s="45" t="s">
        <v>374</v>
      </c>
      <c r="E26" s="43"/>
      <c r="F26" s="68" t="s">
        <v>372</v>
      </c>
      <c r="G26" s="53"/>
    </row>
    <row r="27" spans="1:9" ht="16.5" thickBot="1">
      <c r="A27" s="39"/>
      <c r="C27" s="10"/>
      <c r="D27" s="45" t="s">
        <v>12</v>
      </c>
      <c r="E27" s="139"/>
      <c r="F27" s="140"/>
      <c r="G27" s="141"/>
    </row>
    <row r="28" spans="1:9" ht="16.5" thickBot="1">
      <c r="A28" s="39"/>
      <c r="C28" s="10"/>
      <c r="D28" s="45" t="s">
        <v>13</v>
      </c>
      <c r="E28" s="139"/>
      <c r="F28" s="140"/>
      <c r="G28" s="141"/>
    </row>
    <row r="29" spans="1:9" ht="16.5" thickBot="1">
      <c r="A29" s="39"/>
      <c r="C29" s="10"/>
      <c r="D29" s="45" t="s">
        <v>14</v>
      </c>
      <c r="E29" s="139"/>
      <c r="F29" s="140"/>
      <c r="G29" s="141"/>
    </row>
    <row r="30" spans="1:9" ht="16.5" thickBot="1">
      <c r="A30" s="39"/>
      <c r="C30" s="10"/>
      <c r="D30" s="45" t="s">
        <v>1</v>
      </c>
      <c r="E30" s="139"/>
      <c r="F30" s="140"/>
      <c r="G30" s="141"/>
    </row>
    <row r="31" spans="1:9" ht="16.5" thickBot="1">
      <c r="A31" s="39"/>
      <c r="C31" s="10"/>
      <c r="D31" s="45" t="s">
        <v>15</v>
      </c>
      <c r="E31" s="139"/>
      <c r="F31" s="140"/>
      <c r="G31" s="141"/>
    </row>
    <row r="32" spans="1:9" ht="16.5" thickBot="1">
      <c r="A32" s="39"/>
      <c r="C32" s="10"/>
      <c r="D32" s="45" t="s">
        <v>373</v>
      </c>
      <c r="E32" s="139"/>
      <c r="F32" s="140"/>
      <c r="G32" s="141"/>
    </row>
    <row r="33" spans="1:12" ht="16.5" thickBot="1">
      <c r="A33" s="39"/>
      <c r="C33" s="10"/>
      <c r="D33" s="45" t="s">
        <v>2</v>
      </c>
      <c r="E33" s="139"/>
      <c r="F33" s="140"/>
      <c r="G33" s="141"/>
    </row>
    <row r="34" spans="1:12" ht="16.5" thickBot="1">
      <c r="A34" s="39"/>
      <c r="C34" s="10"/>
      <c r="D34" s="45" t="s">
        <v>1053</v>
      </c>
      <c r="E34" s="139"/>
      <c r="F34" s="140"/>
      <c r="G34" s="141"/>
    </row>
    <row r="35" spans="1:12" ht="16.5" thickBot="1">
      <c r="A35" s="39"/>
      <c r="C35" s="10"/>
      <c r="D35" s="45" t="s">
        <v>133</v>
      </c>
      <c r="E35" s="139"/>
      <c r="F35" s="140"/>
      <c r="G35" s="141"/>
    </row>
    <row r="36" spans="1:12" s="21" customFormat="1" ht="16.5" thickBot="1">
      <c r="A36" s="39"/>
      <c r="B36" s="11"/>
      <c r="C36" s="11"/>
      <c r="D36" s="11"/>
      <c r="E36" s="11"/>
      <c r="F36" s="40"/>
      <c r="G36" s="40"/>
    </row>
    <row r="37" spans="1:12" ht="15.75">
      <c r="A37" s="117">
        <v>3</v>
      </c>
      <c r="B37" s="133" t="s">
        <v>163</v>
      </c>
      <c r="C37" s="133"/>
      <c r="D37" s="133"/>
      <c r="E37" s="134"/>
      <c r="F37" s="145" t="s">
        <v>151</v>
      </c>
      <c r="G37" s="115"/>
      <c r="H37" s="39"/>
    </row>
    <row r="38" spans="1:12" ht="15.75">
      <c r="A38" s="117"/>
      <c r="B38" s="133"/>
      <c r="C38" s="133"/>
      <c r="D38" s="133"/>
      <c r="E38" s="135"/>
      <c r="F38" s="145"/>
      <c r="G38" s="115"/>
      <c r="H38" s="39"/>
    </row>
    <row r="39" spans="1:12" ht="16.5" thickBot="1">
      <c r="A39" s="117"/>
      <c r="B39" s="133"/>
      <c r="C39" s="133"/>
      <c r="D39" s="133"/>
      <c r="E39" s="136"/>
      <c r="F39" s="145"/>
      <c r="G39" s="115"/>
      <c r="H39" s="39"/>
    </row>
    <row r="40" spans="1:12" s="21" customFormat="1" ht="16.5" thickBot="1">
      <c r="A40" s="28"/>
      <c r="B40" s="30"/>
      <c r="C40" s="30"/>
      <c r="D40" s="30"/>
      <c r="E40" s="41"/>
      <c r="F40" s="30"/>
      <c r="G40" s="30"/>
      <c r="H40" s="39"/>
      <c r="I40" s="42"/>
    </row>
    <row r="41" spans="1:12" ht="15.75">
      <c r="A41" s="117">
        <v>4</v>
      </c>
      <c r="B41" s="133" t="s">
        <v>5</v>
      </c>
      <c r="C41" s="133"/>
      <c r="D41" s="133"/>
      <c r="E41" s="134"/>
      <c r="F41" s="145" t="s">
        <v>151</v>
      </c>
      <c r="G41" s="115"/>
      <c r="H41" s="39"/>
    </row>
    <row r="42" spans="1:12" ht="15.75">
      <c r="A42" s="117"/>
      <c r="B42" s="133"/>
      <c r="C42" s="133"/>
      <c r="D42" s="133"/>
      <c r="E42" s="135"/>
      <c r="F42" s="145"/>
      <c r="G42" s="115"/>
      <c r="H42" s="39"/>
    </row>
    <row r="43" spans="1:12" ht="16.5" thickBot="1">
      <c r="A43" s="117"/>
      <c r="B43" s="133"/>
      <c r="C43" s="133"/>
      <c r="D43" s="133"/>
      <c r="E43" s="136"/>
      <c r="F43" s="145"/>
      <c r="G43" s="115"/>
      <c r="H43" s="39"/>
    </row>
    <row r="44" spans="1:12" s="21" customFormat="1" ht="15.75">
      <c r="A44" s="39"/>
      <c r="B44" s="11"/>
      <c r="C44" s="11"/>
      <c r="D44" s="11"/>
      <c r="E44" s="11"/>
      <c r="F44" s="40"/>
      <c r="G44" s="40"/>
    </row>
    <row r="45" spans="1:12" ht="19.5" thickBot="1">
      <c r="A45" s="27">
        <v>4.0999999999999996</v>
      </c>
      <c r="B45" s="133" t="s">
        <v>47</v>
      </c>
      <c r="C45" s="133"/>
      <c r="D45" s="133"/>
      <c r="E45" s="133"/>
      <c r="F45" s="133"/>
      <c r="G45" s="133"/>
      <c r="H45" s="146"/>
      <c r="I45" s="147"/>
      <c r="L45" s="12"/>
    </row>
    <row r="46" spans="1:12" ht="16.5" thickBot="1">
      <c r="A46" s="39"/>
      <c r="C46" s="10"/>
      <c r="D46" s="45" t="s">
        <v>46</v>
      </c>
      <c r="E46" s="139"/>
      <c r="F46" s="140"/>
      <c r="G46" s="141"/>
    </row>
    <row r="47" spans="1:12" ht="16.5" thickBot="1">
      <c r="A47" s="39"/>
      <c r="C47" s="10"/>
      <c r="D47" s="45" t="s">
        <v>133</v>
      </c>
      <c r="E47" s="139"/>
      <c r="F47" s="140"/>
      <c r="G47" s="141"/>
    </row>
    <row r="48" spans="1:12" ht="16.5" thickBot="1">
      <c r="A48" s="39"/>
      <c r="C48" s="10"/>
      <c r="D48" s="45" t="s">
        <v>46</v>
      </c>
      <c r="E48" s="139"/>
      <c r="F48" s="140"/>
      <c r="G48" s="141"/>
    </row>
    <row r="49" spans="1:10" ht="16.5" thickBot="1">
      <c r="A49" s="39"/>
      <c r="C49" s="10"/>
      <c r="D49" s="45" t="s">
        <v>133</v>
      </c>
      <c r="E49" s="139"/>
      <c r="F49" s="140"/>
      <c r="G49" s="141"/>
    </row>
    <row r="50" spans="1:10" ht="16.5" thickBot="1">
      <c r="A50" s="39"/>
      <c r="C50" s="10"/>
      <c r="D50" s="45" t="s">
        <v>46</v>
      </c>
      <c r="E50" s="139"/>
      <c r="F50" s="140"/>
      <c r="G50" s="141"/>
    </row>
    <row r="51" spans="1:10" ht="16.5" thickBot="1">
      <c r="A51" s="39"/>
      <c r="C51" s="10"/>
      <c r="D51" s="45" t="s">
        <v>133</v>
      </c>
      <c r="E51" s="139"/>
      <c r="F51" s="140"/>
      <c r="G51" s="141"/>
    </row>
    <row r="52" spans="1:10" s="21" customFormat="1" ht="15.75">
      <c r="A52" s="39"/>
      <c r="B52" s="13"/>
      <c r="C52" s="13"/>
      <c r="D52" s="13"/>
      <c r="E52" s="14"/>
      <c r="F52" s="14"/>
      <c r="G52" s="14"/>
      <c r="H52" s="37"/>
      <c r="I52" s="38"/>
    </row>
    <row r="53" spans="1:10" s="2" customFormat="1" ht="21" customHeight="1">
      <c r="A53" s="116" t="s">
        <v>141</v>
      </c>
      <c r="B53" s="116"/>
      <c r="C53" s="116"/>
      <c r="D53" s="116"/>
      <c r="E53" s="116"/>
      <c r="F53" s="116"/>
      <c r="G53" s="116"/>
      <c r="H53" s="116"/>
      <c r="I53" s="116"/>
      <c r="J53" s="116"/>
    </row>
    <row r="54" spans="1:10" s="21" customFormat="1" ht="16.5" thickBot="1">
      <c r="A54" s="28"/>
      <c r="B54" s="28"/>
      <c r="C54" s="28"/>
      <c r="D54" s="28"/>
      <c r="E54" s="28"/>
      <c r="F54" s="28"/>
      <c r="G54" s="28"/>
      <c r="H54" s="28"/>
      <c r="I54" s="28"/>
    </row>
    <row r="55" spans="1:10" ht="15.75">
      <c r="A55" s="117">
        <v>5</v>
      </c>
      <c r="B55" s="133" t="s">
        <v>162</v>
      </c>
      <c r="C55" s="133"/>
      <c r="D55" s="133"/>
      <c r="E55" s="134"/>
      <c r="F55" s="115" t="s">
        <v>381</v>
      </c>
      <c r="G55" s="115"/>
      <c r="H55" s="39"/>
    </row>
    <row r="56" spans="1:10" ht="15.75">
      <c r="A56" s="117"/>
      <c r="B56" s="133"/>
      <c r="C56" s="133"/>
      <c r="D56" s="133"/>
      <c r="E56" s="135"/>
      <c r="F56" s="115"/>
      <c r="G56" s="115"/>
      <c r="H56" s="39"/>
    </row>
    <row r="57" spans="1:10" ht="16.5" thickBot="1">
      <c r="A57" s="117"/>
      <c r="B57" s="133"/>
      <c r="C57" s="133"/>
      <c r="D57" s="133"/>
      <c r="E57" s="136"/>
      <c r="F57" s="115"/>
      <c r="G57" s="115"/>
      <c r="H57" s="39"/>
    </row>
    <row r="58" spans="1:10" s="21" customFormat="1" ht="16.5" thickBot="1">
      <c r="A58" s="28"/>
      <c r="B58" s="28"/>
      <c r="C58" s="28"/>
      <c r="D58" s="28"/>
      <c r="E58" s="28"/>
      <c r="F58" s="28"/>
      <c r="G58" s="28"/>
      <c r="H58" s="39"/>
      <c r="I58" s="28"/>
    </row>
    <row r="59" spans="1:10" ht="15.75">
      <c r="A59" s="117">
        <v>6</v>
      </c>
      <c r="B59" s="133" t="s">
        <v>11</v>
      </c>
      <c r="C59" s="133"/>
      <c r="D59" s="133"/>
      <c r="E59" s="134"/>
      <c r="F59" s="115" t="s">
        <v>381</v>
      </c>
      <c r="G59" s="115"/>
      <c r="H59" s="39"/>
    </row>
    <row r="60" spans="1:10" ht="15.75">
      <c r="A60" s="117"/>
      <c r="B60" s="133"/>
      <c r="C60" s="133"/>
      <c r="D60" s="133"/>
      <c r="E60" s="135"/>
      <c r="F60" s="115"/>
      <c r="G60" s="115"/>
      <c r="H60" s="39"/>
    </row>
    <row r="61" spans="1:10" ht="16.5" thickBot="1">
      <c r="A61" s="117"/>
      <c r="B61" s="133"/>
      <c r="C61" s="133"/>
      <c r="D61" s="133"/>
      <c r="E61" s="136"/>
      <c r="F61" s="115"/>
      <c r="G61" s="115"/>
      <c r="H61" s="39"/>
    </row>
    <row r="62" spans="1:10" s="21" customFormat="1" ht="15.75">
      <c r="A62" s="28"/>
      <c r="B62" s="28"/>
      <c r="C62" s="28"/>
      <c r="D62" s="28"/>
      <c r="E62" s="28"/>
      <c r="F62" s="28"/>
      <c r="G62" s="28"/>
      <c r="H62" s="28"/>
      <c r="I62" s="28"/>
    </row>
    <row r="63" spans="1:10" s="21" customFormat="1" ht="15.75">
      <c r="A63" s="117">
        <v>7</v>
      </c>
      <c r="B63" s="138" t="s">
        <v>1069</v>
      </c>
      <c r="C63" s="138"/>
      <c r="D63" s="138"/>
      <c r="E63" s="138"/>
      <c r="F63" s="138"/>
      <c r="G63" s="138"/>
      <c r="H63" s="138"/>
      <c r="I63" s="138"/>
      <c r="J63" s="138"/>
    </row>
    <row r="64" spans="1:10" s="21" customFormat="1" ht="15.75">
      <c r="A64" s="117"/>
      <c r="B64" s="138"/>
      <c r="C64" s="138"/>
      <c r="D64" s="138"/>
      <c r="E64" s="138"/>
      <c r="F64" s="138"/>
      <c r="G64" s="138"/>
      <c r="H64" s="138"/>
      <c r="I64" s="138"/>
      <c r="J64" s="138"/>
    </row>
    <row r="65" spans="1:10" ht="15" customHeight="1">
      <c r="A65" s="117"/>
      <c r="B65" s="138"/>
      <c r="C65" s="138"/>
      <c r="D65" s="138"/>
      <c r="E65" s="138"/>
      <c r="F65" s="138"/>
      <c r="G65" s="138"/>
      <c r="H65" s="138"/>
      <c r="I65" s="138"/>
      <c r="J65" s="138"/>
    </row>
    <row r="66" spans="1:10" ht="15" customHeight="1" thickBot="1">
      <c r="A66" s="117"/>
      <c r="B66" s="138"/>
      <c r="C66" s="138"/>
      <c r="D66" s="138"/>
      <c r="E66" s="138"/>
      <c r="F66" s="138"/>
      <c r="G66" s="138"/>
      <c r="H66" s="138"/>
      <c r="I66" s="138"/>
      <c r="J66" s="138"/>
    </row>
    <row r="67" spans="1:10" ht="15.6" customHeight="1">
      <c r="A67" s="39"/>
      <c r="B67" s="131" t="s">
        <v>6</v>
      </c>
      <c r="C67" s="131" t="s">
        <v>7</v>
      </c>
      <c r="D67" s="131" t="s">
        <v>1070</v>
      </c>
      <c r="E67" s="131" t="s">
        <v>364</v>
      </c>
      <c r="F67" s="131" t="s">
        <v>363</v>
      </c>
      <c r="G67" s="131" t="s">
        <v>384</v>
      </c>
      <c r="H67" s="125" t="s">
        <v>8</v>
      </c>
      <c r="I67" s="126"/>
      <c r="J67" s="127"/>
    </row>
    <row r="68" spans="1:10" ht="16.5" thickBot="1">
      <c r="A68" s="39"/>
      <c r="B68" s="137"/>
      <c r="C68" s="137"/>
      <c r="D68" s="137"/>
      <c r="E68" s="137"/>
      <c r="F68" s="137"/>
      <c r="G68" s="137"/>
      <c r="H68" s="128"/>
      <c r="I68" s="129"/>
      <c r="J68" s="130"/>
    </row>
    <row r="69" spans="1:10" ht="15.75">
      <c r="A69" s="39"/>
      <c r="B69" s="137"/>
      <c r="C69" s="137"/>
      <c r="D69" s="137"/>
      <c r="E69" s="137"/>
      <c r="F69" s="137"/>
      <c r="G69" s="137"/>
      <c r="H69" s="131" t="s">
        <v>9</v>
      </c>
      <c r="I69" s="131" t="s">
        <v>382</v>
      </c>
      <c r="J69" s="131" t="s">
        <v>10</v>
      </c>
    </row>
    <row r="70" spans="1:10" ht="16.5" thickBot="1">
      <c r="A70" s="39"/>
      <c r="B70" s="132"/>
      <c r="C70" s="132"/>
      <c r="D70" s="132"/>
      <c r="E70" s="132"/>
      <c r="F70" s="132"/>
      <c r="G70" s="132"/>
      <c r="H70" s="132"/>
      <c r="I70" s="132"/>
      <c r="J70" s="132"/>
    </row>
    <row r="71" spans="1:10" ht="16.5" thickBot="1">
      <c r="A71" s="39"/>
      <c r="B71" s="69"/>
      <c r="C71" s="69"/>
      <c r="D71" s="54"/>
      <c r="E71" s="54"/>
      <c r="F71" s="65"/>
      <c r="G71" s="70"/>
      <c r="H71" s="70"/>
      <c r="I71" s="70"/>
      <c r="J71" s="70"/>
    </row>
    <row r="72" spans="1:10" ht="16.5" thickBot="1">
      <c r="A72" s="39"/>
      <c r="B72" s="69"/>
      <c r="C72" s="69"/>
      <c r="D72" s="54"/>
      <c r="E72" s="54"/>
      <c r="F72" s="65"/>
      <c r="G72" s="70"/>
      <c r="H72" s="70"/>
      <c r="I72" s="70"/>
      <c r="J72" s="70"/>
    </row>
    <row r="73" spans="1:10" ht="16.5" thickBot="1">
      <c r="A73" s="39"/>
      <c r="B73" s="69"/>
      <c r="C73" s="69"/>
      <c r="D73" s="54"/>
      <c r="E73" s="54"/>
      <c r="F73" s="65"/>
      <c r="G73" s="70"/>
      <c r="H73" s="70"/>
      <c r="I73" s="70"/>
      <c r="J73" s="70"/>
    </row>
    <row r="74" spans="1:10" ht="16.5" thickBot="1">
      <c r="A74" s="39"/>
      <c r="B74" s="69"/>
      <c r="C74" s="69"/>
      <c r="D74" s="54"/>
      <c r="E74" s="54"/>
      <c r="F74" s="65"/>
      <c r="G74" s="70"/>
      <c r="H74" s="70"/>
      <c r="I74" s="70"/>
      <c r="J74" s="70"/>
    </row>
    <row r="75" spans="1:10" ht="16.5" thickBot="1">
      <c r="A75" s="39"/>
      <c r="B75" s="69"/>
      <c r="C75" s="69"/>
      <c r="D75" s="54"/>
      <c r="E75" s="54"/>
      <c r="F75" s="65"/>
      <c r="G75" s="70"/>
      <c r="H75" s="70"/>
      <c r="I75" s="70"/>
      <c r="J75" s="70"/>
    </row>
    <row r="76" spans="1:10" ht="16.5" thickBot="1">
      <c r="A76" s="39"/>
      <c r="B76" s="69"/>
      <c r="C76" s="69"/>
      <c r="D76" s="54"/>
      <c r="E76" s="54"/>
      <c r="F76" s="65"/>
      <c r="G76" s="70"/>
      <c r="H76" s="70"/>
      <c r="I76" s="70"/>
      <c r="J76" s="70"/>
    </row>
    <row r="77" spans="1:10" ht="16.5" thickBot="1">
      <c r="A77" s="39"/>
      <c r="B77" s="69"/>
      <c r="C77" s="69"/>
      <c r="D77" s="54"/>
      <c r="E77" s="54"/>
      <c r="F77" s="65"/>
      <c r="G77" s="70"/>
      <c r="H77" s="70"/>
      <c r="I77" s="70"/>
      <c r="J77" s="70"/>
    </row>
    <row r="78" spans="1:10" ht="16.5" thickBot="1">
      <c r="A78" s="39"/>
      <c r="B78" s="69"/>
      <c r="C78" s="69"/>
      <c r="D78" s="54"/>
      <c r="E78" s="54"/>
      <c r="F78" s="65"/>
      <c r="G78" s="70"/>
      <c r="H78" s="70"/>
      <c r="I78" s="70"/>
      <c r="J78" s="70"/>
    </row>
    <row r="79" spans="1:10" ht="16.5" thickBot="1">
      <c r="A79" s="39"/>
      <c r="B79" s="69"/>
      <c r="C79" s="69"/>
      <c r="D79" s="54"/>
      <c r="E79" s="54"/>
      <c r="F79" s="65"/>
      <c r="G79" s="70"/>
      <c r="H79" s="70"/>
      <c r="I79" s="70"/>
      <c r="J79" s="70"/>
    </row>
    <row r="80" spans="1:10" ht="16.5" thickBot="1">
      <c r="A80" s="39"/>
      <c r="B80" s="69"/>
      <c r="C80" s="69"/>
      <c r="D80" s="54"/>
      <c r="E80" s="54"/>
      <c r="F80" s="65"/>
      <c r="G80" s="70"/>
      <c r="H80" s="70"/>
      <c r="I80" s="70"/>
      <c r="J80" s="70"/>
    </row>
    <row r="81" spans="1:11" ht="16.5" thickBot="1">
      <c r="A81" s="39"/>
      <c r="B81" s="69"/>
      <c r="C81" s="69"/>
      <c r="D81" s="54"/>
      <c r="E81" s="54"/>
      <c r="F81" s="65"/>
      <c r="G81" s="70"/>
      <c r="H81" s="70"/>
      <c r="I81" s="70"/>
      <c r="J81" s="70"/>
    </row>
    <row r="82" spans="1:11" ht="16.5" thickBot="1">
      <c r="A82" s="39"/>
      <c r="B82" s="69"/>
      <c r="C82" s="69"/>
      <c r="D82" s="54"/>
      <c r="E82" s="54"/>
      <c r="F82" s="65"/>
      <c r="G82" s="70"/>
      <c r="H82" s="70"/>
      <c r="I82" s="70"/>
      <c r="J82" s="70"/>
    </row>
    <row r="83" spans="1:11" ht="16.5" thickBot="1">
      <c r="A83" s="39"/>
      <c r="B83" s="69"/>
      <c r="C83" s="69"/>
      <c r="D83" s="54"/>
      <c r="E83" s="54"/>
      <c r="F83" s="65"/>
      <c r="G83" s="70"/>
      <c r="H83" s="70"/>
      <c r="I83" s="70"/>
      <c r="J83" s="70"/>
    </row>
    <row r="84" spans="1:11" ht="15.75">
      <c r="A84" s="39"/>
      <c r="B84" s="115" t="s">
        <v>383</v>
      </c>
      <c r="C84" s="115"/>
      <c r="D84" s="115"/>
      <c r="E84" s="115"/>
      <c r="F84" s="115"/>
      <c r="G84" s="115"/>
      <c r="H84" s="115"/>
      <c r="I84" s="115"/>
    </row>
    <row r="85" spans="1:11" ht="15.75">
      <c r="A85" s="39"/>
      <c r="B85" s="115"/>
      <c r="C85" s="115"/>
      <c r="D85" s="115"/>
      <c r="E85" s="115"/>
      <c r="F85" s="115"/>
      <c r="G85" s="115"/>
      <c r="H85" s="115"/>
      <c r="I85" s="115"/>
    </row>
    <row r="86" spans="1:11" ht="15.75">
      <c r="A86" s="39"/>
      <c r="B86" s="115"/>
      <c r="C86" s="115"/>
      <c r="D86" s="115"/>
      <c r="E86" s="115"/>
      <c r="F86" s="115"/>
      <c r="G86" s="115"/>
      <c r="H86" s="115"/>
      <c r="I86" s="115"/>
    </row>
    <row r="87" spans="1:11" s="21" customFormat="1" ht="16.5" thickBot="1">
      <c r="A87" s="39"/>
      <c r="B87" s="39"/>
      <c r="C87" s="39"/>
      <c r="D87" s="39"/>
      <c r="E87" s="39"/>
      <c r="F87" s="39"/>
      <c r="G87" s="39"/>
      <c r="H87" s="39"/>
      <c r="I87" s="39"/>
      <c r="J87" s="39"/>
      <c r="K87" s="39"/>
    </row>
    <row r="88" spans="1:11" ht="15.6" customHeight="1">
      <c r="A88" s="117">
        <v>8</v>
      </c>
      <c r="B88" s="143" t="s">
        <v>122</v>
      </c>
      <c r="C88" s="143"/>
      <c r="D88" s="143"/>
      <c r="E88" s="143"/>
      <c r="F88" s="143"/>
      <c r="G88" s="144"/>
      <c r="H88" s="134"/>
      <c r="I88" s="167" t="str">
        <f>IF(H88="No","Please continue to Question 9",IF(H88="Yes","Please complete the table below",IF(H88="","")))</f>
        <v/>
      </c>
      <c r="J88" s="168"/>
      <c r="K88" s="168"/>
    </row>
    <row r="89" spans="1:11" ht="15.6" customHeight="1">
      <c r="A89" s="117"/>
      <c r="B89" s="143"/>
      <c r="C89" s="143"/>
      <c r="D89" s="143"/>
      <c r="E89" s="143"/>
      <c r="F89" s="143"/>
      <c r="G89" s="144"/>
      <c r="H89" s="135"/>
      <c r="I89" s="167"/>
      <c r="J89" s="168"/>
      <c r="K89" s="168"/>
    </row>
    <row r="90" spans="1:11" ht="16.149999999999999" customHeight="1" thickBot="1">
      <c r="A90" s="117"/>
      <c r="B90" s="143"/>
      <c r="C90" s="143"/>
      <c r="D90" s="143"/>
      <c r="E90" s="143"/>
      <c r="F90" s="143"/>
      <c r="G90" s="144"/>
      <c r="H90" s="136"/>
      <c r="I90" s="167"/>
      <c r="J90" s="168"/>
      <c r="K90" s="168"/>
    </row>
    <row r="91" spans="1:11" ht="15.75" customHeight="1">
      <c r="A91" s="39"/>
      <c r="B91" s="115" t="s">
        <v>356</v>
      </c>
      <c r="C91" s="115"/>
      <c r="D91" s="115"/>
      <c r="E91" s="115"/>
      <c r="F91" s="115"/>
      <c r="G91" s="115"/>
      <c r="H91" s="115"/>
      <c r="I91" s="36"/>
    </row>
    <row r="92" spans="1:11" ht="15.75">
      <c r="A92" s="39"/>
      <c r="B92" s="115"/>
      <c r="C92" s="115"/>
      <c r="D92" s="115"/>
      <c r="E92" s="115"/>
      <c r="F92" s="115"/>
      <c r="G92" s="115"/>
      <c r="H92" s="115"/>
      <c r="I92" s="36"/>
    </row>
    <row r="93" spans="1:11" ht="15.75">
      <c r="A93" s="39"/>
      <c r="B93" s="115"/>
      <c r="C93" s="115"/>
      <c r="D93" s="115"/>
      <c r="E93" s="115"/>
      <c r="F93" s="115"/>
      <c r="G93" s="115"/>
      <c r="H93" s="115"/>
      <c r="I93" s="36"/>
    </row>
    <row r="94" spans="1:11" ht="15.75">
      <c r="A94" s="39"/>
      <c r="B94" s="115"/>
      <c r="C94" s="115"/>
      <c r="D94" s="115"/>
      <c r="E94" s="115"/>
      <c r="F94" s="115"/>
      <c r="G94" s="115"/>
      <c r="H94" s="115"/>
      <c r="I94" s="36"/>
    </row>
    <row r="95" spans="1:11" ht="15.75">
      <c r="A95" s="39"/>
      <c r="B95" s="138" t="s">
        <v>127</v>
      </c>
      <c r="C95" s="138"/>
      <c r="D95" s="138"/>
      <c r="E95" s="138"/>
      <c r="F95" s="138"/>
      <c r="G95" s="138"/>
      <c r="H95" s="138"/>
      <c r="I95" s="36"/>
    </row>
    <row r="96" spans="1:11" ht="15.75">
      <c r="A96" s="39"/>
      <c r="B96" s="138"/>
      <c r="C96" s="138"/>
      <c r="D96" s="138"/>
      <c r="E96" s="138"/>
      <c r="F96" s="138"/>
      <c r="G96" s="138"/>
      <c r="H96" s="138"/>
      <c r="I96" s="36"/>
    </row>
    <row r="97" spans="1:9" ht="16.5" thickBot="1">
      <c r="A97" s="39"/>
      <c r="B97" s="138"/>
      <c r="C97" s="138"/>
      <c r="D97" s="138"/>
      <c r="E97" s="138"/>
      <c r="F97" s="138"/>
      <c r="G97" s="138"/>
      <c r="H97" s="138"/>
      <c r="I97" s="36"/>
    </row>
    <row r="98" spans="1:9" ht="15.75">
      <c r="A98" s="39"/>
      <c r="B98" s="131" t="s">
        <v>134</v>
      </c>
      <c r="C98" s="131" t="s">
        <v>135</v>
      </c>
      <c r="D98" s="131" t="s">
        <v>136</v>
      </c>
      <c r="E98" s="131" t="s">
        <v>48</v>
      </c>
      <c r="F98" s="131" t="s">
        <v>405</v>
      </c>
      <c r="G98" s="131" t="s">
        <v>364</v>
      </c>
      <c r="H98" s="131" t="s">
        <v>363</v>
      </c>
    </row>
    <row r="99" spans="1:9" ht="15.75">
      <c r="A99" s="39"/>
      <c r="B99" s="137"/>
      <c r="C99" s="137"/>
      <c r="D99" s="137"/>
      <c r="E99" s="137"/>
      <c r="F99" s="137"/>
      <c r="G99" s="137"/>
      <c r="H99" s="137"/>
    </row>
    <row r="100" spans="1:9" ht="15.75">
      <c r="A100" s="39"/>
      <c r="B100" s="137"/>
      <c r="C100" s="137"/>
      <c r="D100" s="137"/>
      <c r="E100" s="137"/>
      <c r="F100" s="137"/>
      <c r="G100" s="137"/>
      <c r="H100" s="137"/>
    </row>
    <row r="101" spans="1:9" ht="15.75">
      <c r="A101" s="39"/>
      <c r="B101" s="137"/>
      <c r="C101" s="137"/>
      <c r="D101" s="137"/>
      <c r="E101" s="137"/>
      <c r="F101" s="137"/>
      <c r="G101" s="137"/>
      <c r="H101" s="137"/>
    </row>
    <row r="102" spans="1:9" ht="16.5" thickBot="1">
      <c r="A102" s="39"/>
      <c r="B102" s="132"/>
      <c r="C102" s="132"/>
      <c r="D102" s="132"/>
      <c r="E102" s="137"/>
      <c r="F102" s="132"/>
      <c r="G102" s="132"/>
      <c r="H102" s="132"/>
    </row>
    <row r="103" spans="1:9" ht="16.5" thickBot="1">
      <c r="A103" s="39"/>
      <c r="B103" s="54"/>
      <c r="C103" s="54"/>
      <c r="D103" s="52"/>
      <c r="E103" s="54"/>
      <c r="F103" s="54"/>
      <c r="G103" s="54"/>
      <c r="H103" s="54"/>
    </row>
    <row r="104" spans="1:9" ht="16.5" thickBot="1">
      <c r="A104" s="39"/>
      <c r="B104" s="54"/>
      <c r="C104" s="54"/>
      <c r="D104" s="54"/>
      <c r="E104" s="54"/>
      <c r="F104" s="54"/>
      <c r="G104" s="54"/>
      <c r="H104" s="54"/>
    </row>
    <row r="105" spans="1:9" ht="16.5" thickBot="1">
      <c r="A105" s="39"/>
      <c r="B105" s="54"/>
      <c r="C105" s="54"/>
      <c r="D105" s="54"/>
      <c r="E105" s="54"/>
      <c r="F105" s="54"/>
      <c r="G105" s="54"/>
      <c r="H105" s="54"/>
    </row>
    <row r="106" spans="1:9" ht="16.5" thickBot="1">
      <c r="A106" s="39"/>
      <c r="B106" s="54"/>
      <c r="C106" s="54"/>
      <c r="D106" s="54"/>
      <c r="E106" s="54"/>
      <c r="F106" s="54"/>
      <c r="G106" s="54"/>
      <c r="H106" s="54"/>
    </row>
    <row r="107" spans="1:9" ht="16.5" thickBot="1">
      <c r="A107" s="39"/>
      <c r="B107" s="54"/>
      <c r="C107" s="54"/>
      <c r="D107" s="54"/>
      <c r="E107" s="54"/>
      <c r="F107" s="54"/>
      <c r="G107" s="54"/>
      <c r="H107" s="54"/>
    </row>
    <row r="108" spans="1:9" ht="16.5" thickBot="1">
      <c r="A108" s="39"/>
      <c r="B108" s="54"/>
      <c r="C108" s="54"/>
      <c r="D108" s="54"/>
      <c r="E108" s="54"/>
      <c r="F108" s="54"/>
      <c r="G108" s="54"/>
      <c r="H108" s="54"/>
    </row>
    <row r="109" spans="1:9" ht="16.5" thickBot="1">
      <c r="A109" s="39"/>
      <c r="B109" s="54"/>
      <c r="C109" s="54"/>
      <c r="D109" s="54"/>
      <c r="E109" s="54"/>
      <c r="F109" s="54"/>
      <c r="G109" s="54"/>
      <c r="H109" s="54"/>
    </row>
    <row r="110" spans="1:9" ht="16.5" thickBot="1">
      <c r="A110" s="39"/>
      <c r="B110" s="54"/>
      <c r="C110" s="54"/>
      <c r="D110" s="54"/>
      <c r="E110" s="54"/>
      <c r="F110" s="54"/>
      <c r="G110" s="54"/>
      <c r="H110" s="54"/>
    </row>
    <row r="111" spans="1:9" ht="16.5" thickBot="1">
      <c r="A111" s="39"/>
      <c r="B111" s="54"/>
      <c r="C111" s="54"/>
      <c r="D111" s="54"/>
      <c r="E111" s="54"/>
      <c r="F111" s="54"/>
      <c r="G111" s="54"/>
      <c r="H111" s="54"/>
    </row>
    <row r="112" spans="1:9" ht="16.5" thickBot="1">
      <c r="A112" s="39"/>
      <c r="B112" s="54"/>
      <c r="C112" s="54"/>
      <c r="D112" s="54"/>
      <c r="E112" s="54"/>
      <c r="F112" s="54"/>
      <c r="G112" s="54"/>
      <c r="H112" s="54"/>
    </row>
    <row r="113" spans="1:9" ht="16.5" thickBot="1">
      <c r="A113" s="39"/>
      <c r="B113" s="54"/>
      <c r="C113" s="54"/>
      <c r="D113" s="54"/>
      <c r="E113" s="54"/>
      <c r="F113" s="54"/>
      <c r="G113" s="54"/>
      <c r="H113" s="54"/>
    </row>
    <row r="114" spans="1:9" ht="16.5" thickBot="1">
      <c r="A114" s="39"/>
      <c r="B114" s="54"/>
      <c r="C114" s="54"/>
      <c r="D114" s="54"/>
      <c r="E114" s="54"/>
      <c r="F114" s="54"/>
      <c r="G114" s="54"/>
      <c r="H114" s="54"/>
    </row>
    <row r="115" spans="1:9" ht="16.5" thickBot="1">
      <c r="A115" s="39"/>
      <c r="B115" s="54"/>
      <c r="C115" s="54"/>
      <c r="D115" s="54"/>
      <c r="E115" s="54"/>
      <c r="F115" s="54"/>
      <c r="G115" s="54"/>
      <c r="H115" s="54"/>
    </row>
    <row r="116" spans="1:9" s="21" customFormat="1" ht="15.75">
      <c r="A116" s="39"/>
      <c r="B116" s="13"/>
      <c r="C116" s="13"/>
      <c r="D116" s="13"/>
      <c r="E116" s="14"/>
      <c r="F116" s="14"/>
      <c r="G116" s="14"/>
      <c r="H116" s="37"/>
      <c r="I116" s="38"/>
    </row>
    <row r="117" spans="1:9" s="2" customFormat="1" ht="20.25">
      <c r="A117" s="116" t="s">
        <v>142</v>
      </c>
      <c r="B117" s="116"/>
      <c r="C117" s="116"/>
      <c r="D117" s="116"/>
      <c r="E117" s="116"/>
      <c r="F117" s="116"/>
      <c r="G117" s="116"/>
      <c r="H117" s="116"/>
      <c r="I117" s="116"/>
    </row>
    <row r="118" spans="1:9" s="21" customFormat="1" ht="15.75">
      <c r="A118" s="28"/>
      <c r="B118" s="28"/>
      <c r="C118" s="28"/>
      <c r="D118" s="28"/>
      <c r="E118" s="28"/>
      <c r="F118" s="28"/>
      <c r="G118" s="28"/>
      <c r="H118" s="28"/>
      <c r="I118" s="28"/>
    </row>
    <row r="119" spans="1:9">
      <c r="A119" s="117">
        <v>9</v>
      </c>
      <c r="B119" s="138" t="s">
        <v>385</v>
      </c>
      <c r="C119" s="138"/>
      <c r="D119" s="138"/>
      <c r="E119" s="138"/>
      <c r="F119" s="138"/>
      <c r="G119" s="138"/>
      <c r="H119" s="138"/>
      <c r="I119" s="138"/>
    </row>
    <row r="120" spans="1:9" ht="15.75" thickBot="1">
      <c r="A120" s="117"/>
      <c r="B120" s="138"/>
      <c r="C120" s="138"/>
      <c r="D120" s="138"/>
      <c r="E120" s="138"/>
      <c r="F120" s="138"/>
      <c r="G120" s="138"/>
      <c r="H120" s="138"/>
      <c r="I120" s="138"/>
    </row>
    <row r="121" spans="1:9" ht="18" customHeight="1">
      <c r="A121" s="39"/>
      <c r="B121" s="131" t="s">
        <v>6</v>
      </c>
      <c r="C121" s="131" t="s">
        <v>391</v>
      </c>
      <c r="D121" s="131" t="s">
        <v>16</v>
      </c>
      <c r="E121" s="131" t="s">
        <v>17</v>
      </c>
      <c r="F121" s="131" t="s">
        <v>18</v>
      </c>
      <c r="G121" s="131" t="s">
        <v>170</v>
      </c>
      <c r="H121" s="131" t="s">
        <v>171</v>
      </c>
      <c r="I121" s="15"/>
    </row>
    <row r="122" spans="1:9" ht="15.75" customHeight="1">
      <c r="A122" s="39"/>
      <c r="B122" s="137"/>
      <c r="C122" s="137"/>
      <c r="D122" s="137"/>
      <c r="E122" s="137"/>
      <c r="F122" s="137"/>
      <c r="G122" s="137"/>
      <c r="H122" s="137"/>
      <c r="I122" s="15"/>
    </row>
    <row r="123" spans="1:9" ht="15.75">
      <c r="A123" s="39"/>
      <c r="B123" s="137"/>
      <c r="C123" s="137"/>
      <c r="D123" s="137"/>
      <c r="E123" s="137"/>
      <c r="F123" s="137"/>
      <c r="G123" s="137"/>
      <c r="H123" s="137"/>
      <c r="I123" s="15"/>
    </row>
    <row r="124" spans="1:9" ht="16.5" thickBot="1">
      <c r="A124" s="39"/>
      <c r="B124" s="132"/>
      <c r="C124" s="132"/>
      <c r="D124" s="132"/>
      <c r="E124" s="132"/>
      <c r="F124" s="132"/>
      <c r="G124" s="132"/>
      <c r="H124" s="132"/>
      <c r="I124" s="15"/>
    </row>
    <row r="125" spans="1:9" ht="16.5" thickBot="1">
      <c r="A125" s="39"/>
      <c r="B125" s="54"/>
      <c r="C125" s="50"/>
      <c r="D125" s="54"/>
      <c r="E125" s="50"/>
      <c r="F125" s="56"/>
      <c r="G125" s="50"/>
      <c r="H125" s="54"/>
      <c r="I125" s="15"/>
    </row>
    <row r="126" spans="1:9" ht="16.5" thickBot="1">
      <c r="A126" s="39"/>
      <c r="B126" s="54"/>
      <c r="C126" s="50"/>
      <c r="D126" s="54"/>
      <c r="E126" s="50"/>
      <c r="F126" s="56"/>
      <c r="G126" s="50"/>
      <c r="H126" s="54"/>
      <c r="I126" s="15"/>
    </row>
    <row r="127" spans="1:9" ht="16.5" thickBot="1">
      <c r="A127" s="39"/>
      <c r="B127" s="54"/>
      <c r="C127" s="50"/>
      <c r="D127" s="54"/>
      <c r="E127" s="50"/>
      <c r="F127" s="56"/>
      <c r="G127" s="50"/>
      <c r="H127" s="54"/>
      <c r="I127" s="15"/>
    </row>
    <row r="128" spans="1:9" ht="16.5" thickBot="1">
      <c r="A128" s="39"/>
      <c r="B128" s="54"/>
      <c r="C128" s="50"/>
      <c r="D128" s="54"/>
      <c r="E128" s="50"/>
      <c r="F128" s="56"/>
      <c r="G128" s="50"/>
      <c r="H128" s="54"/>
      <c r="I128" s="15"/>
    </row>
    <row r="129" spans="1:21" ht="16.5" thickBot="1">
      <c r="A129" s="39"/>
      <c r="B129" s="54"/>
      <c r="C129" s="50"/>
      <c r="D129" s="54"/>
      <c r="E129" s="50"/>
      <c r="F129" s="56"/>
      <c r="G129" s="50"/>
      <c r="H129" s="54"/>
      <c r="I129" s="15"/>
    </row>
    <row r="130" spans="1:21" ht="16.5" thickBot="1">
      <c r="A130" s="39"/>
      <c r="B130" s="54"/>
      <c r="C130" s="50"/>
      <c r="D130" s="54"/>
      <c r="E130" s="50"/>
      <c r="F130" s="56"/>
      <c r="G130" s="50"/>
      <c r="H130" s="54"/>
      <c r="I130" s="15"/>
    </row>
    <row r="131" spans="1:21" ht="16.5" thickBot="1">
      <c r="A131" s="39"/>
      <c r="B131" s="54"/>
      <c r="C131" s="50"/>
      <c r="D131" s="54"/>
      <c r="E131" s="50"/>
      <c r="F131" s="56"/>
      <c r="G131" s="50"/>
      <c r="H131" s="54"/>
      <c r="I131" s="15"/>
    </row>
    <row r="132" spans="1:21" ht="16.5" thickBot="1">
      <c r="A132" s="39"/>
      <c r="B132" s="54"/>
      <c r="C132" s="50"/>
      <c r="D132" s="54"/>
      <c r="E132" s="50"/>
      <c r="F132" s="56"/>
      <c r="G132" s="50"/>
      <c r="H132" s="54"/>
      <c r="I132" s="15"/>
    </row>
    <row r="133" spans="1:21" ht="16.5" thickBot="1">
      <c r="A133" s="39"/>
      <c r="B133" s="54"/>
      <c r="C133" s="50"/>
      <c r="D133" s="54"/>
      <c r="E133" s="50"/>
      <c r="F133" s="56"/>
      <c r="G133" s="50"/>
      <c r="H133" s="54"/>
      <c r="I133" s="15"/>
    </row>
    <row r="134" spans="1:21" ht="16.5" thickBot="1">
      <c r="A134" s="39"/>
      <c r="B134" s="54"/>
      <c r="C134" s="50"/>
      <c r="D134" s="54"/>
      <c r="E134" s="50"/>
      <c r="F134" s="56"/>
      <c r="G134" s="50"/>
      <c r="H134" s="54"/>
      <c r="I134" s="15"/>
    </row>
    <row r="135" spans="1:21" ht="16.5" thickBot="1">
      <c r="A135" s="39"/>
      <c r="B135" s="54"/>
      <c r="C135" s="50"/>
      <c r="D135" s="54"/>
      <c r="E135" s="50"/>
      <c r="F135" s="56"/>
      <c r="G135" s="50"/>
      <c r="H135" s="54"/>
      <c r="I135" s="15"/>
    </row>
    <row r="136" spans="1:21" ht="16.5" thickBot="1">
      <c r="A136" s="39"/>
      <c r="B136" s="54"/>
      <c r="C136" s="50"/>
      <c r="D136" s="54"/>
      <c r="E136" s="50"/>
      <c r="F136" s="56"/>
      <c r="G136" s="50"/>
      <c r="H136" s="54"/>
      <c r="I136" s="15"/>
    </row>
    <row r="137" spans="1:21" s="21" customFormat="1" ht="15.75" customHeight="1">
      <c r="A137" s="28"/>
      <c r="B137" s="115" t="s">
        <v>823</v>
      </c>
      <c r="C137" s="115"/>
      <c r="D137" s="115"/>
      <c r="E137" s="115"/>
      <c r="F137" s="115"/>
      <c r="G137" s="115"/>
      <c r="H137" s="115"/>
      <c r="I137" s="15"/>
    </row>
    <row r="138" spans="1:21" s="21" customFormat="1" ht="15.75" customHeight="1">
      <c r="A138" s="28"/>
      <c r="B138" s="115"/>
      <c r="C138" s="115"/>
      <c r="D138" s="115"/>
      <c r="E138" s="115"/>
      <c r="F138" s="115"/>
      <c r="G138" s="115"/>
      <c r="H138" s="115"/>
      <c r="I138" s="15"/>
    </row>
    <row r="139" spans="1:21" s="21" customFormat="1" ht="15.75">
      <c r="A139" s="28"/>
      <c r="B139" s="115"/>
      <c r="C139" s="115"/>
      <c r="D139" s="115"/>
      <c r="E139" s="115"/>
      <c r="F139" s="115"/>
      <c r="G139" s="115"/>
      <c r="H139" s="115"/>
      <c r="I139" s="15"/>
    </row>
    <row r="140" spans="1:21" s="21" customFormat="1" ht="15.75">
      <c r="A140" s="28"/>
      <c r="B140" s="115"/>
      <c r="C140" s="115"/>
      <c r="D140" s="115"/>
      <c r="E140" s="115"/>
      <c r="F140" s="115"/>
      <c r="G140" s="115"/>
      <c r="H140" s="115"/>
      <c r="I140" s="15"/>
    </row>
    <row r="141" spans="1:21" s="21" customFormat="1" ht="15.75">
      <c r="A141" s="28"/>
      <c r="B141" s="115"/>
      <c r="C141" s="115"/>
      <c r="D141" s="115"/>
      <c r="E141" s="115"/>
      <c r="F141" s="115"/>
      <c r="G141" s="115"/>
      <c r="H141" s="115"/>
      <c r="I141" s="15"/>
    </row>
    <row r="142" spans="1:21" s="21" customFormat="1" ht="15.75">
      <c r="A142" s="28"/>
      <c r="B142" s="80"/>
      <c r="C142" s="80"/>
      <c r="D142" s="80"/>
      <c r="E142" s="80"/>
      <c r="F142" s="80"/>
      <c r="G142" s="80"/>
      <c r="H142" s="80"/>
      <c r="I142" s="15"/>
    </row>
    <row r="143" spans="1:21" s="2" customFormat="1" ht="20.25">
      <c r="A143" s="116" t="s">
        <v>819</v>
      </c>
      <c r="B143" s="116"/>
      <c r="C143" s="116"/>
      <c r="D143" s="116"/>
      <c r="E143" s="116"/>
      <c r="F143" s="116"/>
      <c r="G143" s="116"/>
      <c r="H143" s="116"/>
      <c r="I143" s="116"/>
    </row>
    <row r="144" spans="1:21" s="21" customFormat="1" ht="16.5" thickBot="1">
      <c r="A144" s="28"/>
      <c r="B144" s="28"/>
      <c r="C144" s="28"/>
      <c r="D144" s="28"/>
      <c r="E144" s="28"/>
      <c r="F144" s="28"/>
      <c r="G144" s="28"/>
      <c r="H144" s="28"/>
      <c r="I144" s="28"/>
      <c r="J144" s="28"/>
      <c r="K144" s="28"/>
      <c r="L144" s="28"/>
      <c r="M144" s="28"/>
      <c r="N144" s="28"/>
      <c r="O144" s="28"/>
      <c r="P144" s="28"/>
      <c r="Q144" s="28"/>
      <c r="R144" s="28"/>
      <c r="S144" s="28"/>
      <c r="T144" s="28"/>
      <c r="U144" s="28"/>
    </row>
    <row r="145" spans="1:21" s="21" customFormat="1" ht="15.75">
      <c r="A145" s="166">
        <v>10</v>
      </c>
      <c r="B145" s="157" t="s">
        <v>825</v>
      </c>
      <c r="C145" s="158"/>
      <c r="D145" s="158"/>
      <c r="E145" s="158"/>
      <c r="F145" s="158"/>
      <c r="G145" s="158"/>
      <c r="H145" s="159"/>
      <c r="I145" s="28"/>
      <c r="J145" s="28"/>
      <c r="K145" s="28"/>
      <c r="L145" s="28"/>
      <c r="M145" s="28"/>
      <c r="N145" s="28"/>
      <c r="O145" s="28"/>
      <c r="P145" s="28"/>
      <c r="Q145" s="28"/>
      <c r="R145" s="28"/>
      <c r="S145" s="28"/>
      <c r="T145" s="28"/>
      <c r="U145" s="28"/>
    </row>
    <row r="146" spans="1:21" s="21" customFormat="1" ht="15.75">
      <c r="A146" s="166"/>
      <c r="B146" s="160"/>
      <c r="C146" s="161"/>
      <c r="D146" s="161"/>
      <c r="E146" s="161"/>
      <c r="F146" s="161"/>
      <c r="G146" s="161"/>
      <c r="H146" s="162"/>
      <c r="I146" s="28"/>
      <c r="J146" s="28"/>
      <c r="K146" s="28"/>
      <c r="L146" s="28"/>
      <c r="M146" s="28"/>
      <c r="N146" s="28"/>
      <c r="O146" s="28"/>
      <c r="P146" s="28"/>
      <c r="Q146" s="28"/>
      <c r="R146" s="28"/>
      <c r="S146" s="28"/>
      <c r="T146" s="28"/>
      <c r="U146" s="28"/>
    </row>
    <row r="147" spans="1:21" s="21" customFormat="1" ht="15.75">
      <c r="A147" s="166"/>
      <c r="B147" s="160"/>
      <c r="C147" s="161"/>
      <c r="D147" s="161"/>
      <c r="E147" s="161"/>
      <c r="F147" s="161"/>
      <c r="G147" s="161"/>
      <c r="H147" s="162"/>
      <c r="I147" s="28"/>
      <c r="J147" s="28"/>
      <c r="K147" s="28"/>
      <c r="L147" s="28"/>
      <c r="M147" s="28"/>
      <c r="N147" s="28"/>
      <c r="O147" s="28"/>
      <c r="P147" s="28"/>
      <c r="Q147" s="28"/>
      <c r="R147" s="28"/>
      <c r="S147" s="28"/>
      <c r="T147" s="28"/>
      <c r="U147" s="28"/>
    </row>
    <row r="148" spans="1:21" s="21" customFormat="1" ht="15.75">
      <c r="A148" s="166"/>
      <c r="B148" s="160"/>
      <c r="C148" s="161"/>
      <c r="D148" s="161"/>
      <c r="E148" s="161"/>
      <c r="F148" s="161"/>
      <c r="G148" s="161"/>
      <c r="H148" s="162"/>
      <c r="I148" s="28"/>
      <c r="J148" s="28"/>
      <c r="K148" s="28"/>
      <c r="L148" s="28"/>
      <c r="M148" s="28"/>
      <c r="N148" s="28"/>
      <c r="O148" s="28"/>
      <c r="P148" s="28"/>
      <c r="Q148" s="28"/>
      <c r="R148" s="28"/>
      <c r="S148" s="28"/>
      <c r="T148" s="28"/>
      <c r="U148" s="28"/>
    </row>
    <row r="149" spans="1:21" s="21" customFormat="1" ht="15.75">
      <c r="A149" s="166"/>
      <c r="B149" s="160"/>
      <c r="C149" s="161"/>
      <c r="D149" s="161"/>
      <c r="E149" s="161"/>
      <c r="F149" s="161"/>
      <c r="G149" s="161"/>
      <c r="H149" s="162"/>
      <c r="I149" s="28"/>
      <c r="J149" s="28"/>
      <c r="K149" s="28"/>
      <c r="L149" s="28"/>
      <c r="M149" s="28"/>
      <c r="N149" s="28"/>
      <c r="O149" s="28"/>
      <c r="P149" s="28"/>
      <c r="Q149" s="28"/>
      <c r="R149" s="28"/>
      <c r="S149" s="28"/>
      <c r="T149" s="28"/>
      <c r="U149" s="28"/>
    </row>
    <row r="150" spans="1:21" ht="18.600000000000001" customHeight="1" thickBot="1">
      <c r="A150" s="166"/>
      <c r="B150" s="163"/>
      <c r="C150" s="164"/>
      <c r="D150" s="164"/>
      <c r="E150" s="164"/>
      <c r="F150" s="164"/>
      <c r="G150" s="164"/>
      <c r="H150" s="165"/>
    </row>
    <row r="151" spans="1:21" ht="18.75" customHeight="1">
      <c r="A151" s="81"/>
      <c r="B151" s="148"/>
      <c r="C151" s="149"/>
      <c r="D151" s="149"/>
      <c r="E151" s="149"/>
      <c r="F151" s="149"/>
      <c r="G151" s="150"/>
      <c r="H151" s="115" t="s">
        <v>820</v>
      </c>
    </row>
    <row r="152" spans="1:21" ht="15.75" customHeight="1">
      <c r="A152" s="31"/>
      <c r="B152" s="151"/>
      <c r="C152" s="152"/>
      <c r="D152" s="152"/>
      <c r="E152" s="152"/>
      <c r="F152" s="152"/>
      <c r="G152" s="153"/>
      <c r="H152" s="115"/>
    </row>
    <row r="153" spans="1:21" ht="15" customHeight="1">
      <c r="A153" s="31"/>
      <c r="B153" s="151"/>
      <c r="C153" s="152"/>
      <c r="D153" s="152"/>
      <c r="E153" s="152"/>
      <c r="F153" s="152"/>
      <c r="G153" s="153"/>
      <c r="H153" s="115"/>
    </row>
    <row r="154" spans="1:21" ht="15" customHeight="1">
      <c r="A154" s="31"/>
      <c r="B154" s="151"/>
      <c r="C154" s="152"/>
      <c r="D154" s="152"/>
      <c r="E154" s="152"/>
      <c r="F154" s="152"/>
      <c r="G154" s="153"/>
      <c r="H154" s="115"/>
    </row>
    <row r="155" spans="1:21" ht="15" customHeight="1">
      <c r="A155" s="31"/>
      <c r="B155" s="151"/>
      <c r="C155" s="152"/>
      <c r="D155" s="152"/>
      <c r="E155" s="152"/>
      <c r="F155" s="152"/>
      <c r="G155" s="153"/>
      <c r="H155" s="115"/>
    </row>
    <row r="156" spans="1:21" ht="15" customHeight="1">
      <c r="A156" s="31"/>
      <c r="B156" s="151"/>
      <c r="C156" s="152"/>
      <c r="D156" s="152"/>
      <c r="E156" s="152"/>
      <c r="F156" s="152"/>
      <c r="G156" s="153"/>
      <c r="H156" s="115"/>
    </row>
    <row r="157" spans="1:21" ht="15" customHeight="1">
      <c r="A157" s="31"/>
      <c r="B157" s="151"/>
      <c r="C157" s="152"/>
      <c r="D157" s="152"/>
      <c r="E157" s="152"/>
      <c r="F157" s="152"/>
      <c r="G157" s="153"/>
      <c r="H157" s="115"/>
    </row>
    <row r="158" spans="1:21" ht="20.25" customHeight="1" thickBot="1">
      <c r="A158" s="31"/>
      <c r="B158" s="154"/>
      <c r="C158" s="155"/>
      <c r="D158" s="155"/>
      <c r="E158" s="155"/>
      <c r="F158" s="155"/>
      <c r="G158" s="156"/>
      <c r="H158" s="115"/>
    </row>
    <row r="159" spans="1:21" ht="16.149999999999999" customHeight="1">
      <c r="A159" s="31"/>
      <c r="B159" s="118" t="s">
        <v>824</v>
      </c>
      <c r="C159" s="118"/>
      <c r="D159" s="118"/>
      <c r="E159" s="118"/>
      <c r="F159" s="118"/>
      <c r="G159" s="118"/>
      <c r="H159" s="118"/>
    </row>
    <row r="160" spans="1:21" ht="16.149999999999999" customHeight="1">
      <c r="A160" s="31"/>
      <c r="B160" s="118"/>
      <c r="C160" s="118"/>
      <c r="D160" s="118"/>
      <c r="E160" s="118"/>
      <c r="F160" s="118"/>
      <c r="G160" s="118"/>
      <c r="H160" s="118"/>
    </row>
    <row r="161" spans="1:9" ht="15" customHeight="1">
      <c r="A161" s="31"/>
      <c r="B161" s="118"/>
      <c r="C161" s="118"/>
      <c r="D161" s="118"/>
      <c r="E161" s="118"/>
      <c r="F161" s="118"/>
      <c r="G161" s="118"/>
      <c r="H161" s="118"/>
    </row>
    <row r="162" spans="1:9">
      <c r="A162" s="31"/>
      <c r="B162" s="82" t="s">
        <v>821</v>
      </c>
      <c r="C162" s="82"/>
      <c r="D162" s="82"/>
      <c r="E162" s="82"/>
      <c r="F162" s="82"/>
      <c r="G162" s="82"/>
    </row>
    <row r="163" spans="1:9">
      <c r="A163" s="31"/>
      <c r="B163" s="82"/>
      <c r="C163" s="82"/>
      <c r="D163" s="82"/>
      <c r="E163" s="82"/>
      <c r="F163" s="82"/>
      <c r="G163" s="82"/>
    </row>
    <row r="164" spans="1:9" ht="20.25">
      <c r="A164" s="116" t="s">
        <v>1034</v>
      </c>
      <c r="B164" s="116"/>
      <c r="C164" s="116"/>
      <c r="D164" s="116"/>
      <c r="E164" s="116"/>
      <c r="F164" s="116"/>
      <c r="G164" s="116"/>
      <c r="H164" s="116"/>
      <c r="I164" s="116"/>
    </row>
    <row r="165" spans="1:9" s="2" customFormat="1" ht="15" customHeight="1">
      <c r="A165" s="117">
        <v>11</v>
      </c>
      <c r="B165" s="118" t="s">
        <v>1035</v>
      </c>
      <c r="C165" s="118"/>
      <c r="D165" s="118"/>
      <c r="E165" s="118"/>
      <c r="F165" s="118"/>
      <c r="G165" s="118"/>
      <c r="H165" s="118"/>
      <c r="I165" s="90"/>
    </row>
    <row r="166" spans="1:9" ht="15" customHeight="1">
      <c r="A166" s="117"/>
      <c r="B166" s="118"/>
      <c r="C166" s="118"/>
      <c r="D166" s="118"/>
      <c r="E166" s="118"/>
      <c r="F166" s="118"/>
      <c r="G166" s="118"/>
      <c r="H166" s="118"/>
      <c r="I166" s="90"/>
    </row>
    <row r="167" spans="1:9" ht="15" customHeight="1" thickBot="1">
      <c r="A167" s="117"/>
      <c r="B167" s="118"/>
      <c r="C167" s="118"/>
      <c r="D167" s="118"/>
      <c r="E167" s="118"/>
      <c r="F167" s="118"/>
      <c r="G167" s="118"/>
      <c r="H167" s="118"/>
      <c r="I167" s="90"/>
    </row>
    <row r="168" spans="1:9" ht="18.75">
      <c r="B168" s="119" t="s">
        <v>1036</v>
      </c>
      <c r="C168" s="120"/>
      <c r="D168" s="120"/>
      <c r="E168" s="120"/>
      <c r="F168" s="120"/>
      <c r="G168" s="120"/>
      <c r="H168" s="121"/>
      <c r="I168" s="90"/>
    </row>
    <row r="169" spans="1:9" ht="19.5" customHeight="1" thickBot="1">
      <c r="B169" s="122"/>
      <c r="C169" s="123"/>
      <c r="D169" s="123"/>
      <c r="E169" s="123"/>
      <c r="F169" s="123"/>
      <c r="G169" s="123"/>
      <c r="H169" s="124"/>
      <c r="I169" s="90"/>
    </row>
    <row r="170" spans="1:9" ht="15.75" customHeight="1">
      <c r="A170"/>
      <c r="B170" s="125" t="s">
        <v>1037</v>
      </c>
      <c r="C170" s="126"/>
      <c r="D170" s="127"/>
      <c r="E170" s="126" t="s">
        <v>1038</v>
      </c>
      <c r="F170" s="126"/>
      <c r="G170" s="127"/>
      <c r="H170" s="131" t="s">
        <v>23</v>
      </c>
      <c r="I170" s="90"/>
    </row>
    <row r="171" spans="1:9" ht="19.5" thickBot="1">
      <c r="A171"/>
      <c r="B171" s="128"/>
      <c r="C171" s="129"/>
      <c r="D171" s="130"/>
      <c r="E171" s="129"/>
      <c r="F171" s="129"/>
      <c r="G171" s="130"/>
      <c r="H171" s="132"/>
      <c r="I171" s="90"/>
    </row>
    <row r="172" spans="1:9" ht="19.5" thickBot="1">
      <c r="A172"/>
      <c r="B172" s="110"/>
      <c r="C172" s="111"/>
      <c r="D172" s="112"/>
      <c r="E172" s="110"/>
      <c r="F172" s="111"/>
      <c r="G172" s="112"/>
      <c r="H172" s="91"/>
      <c r="I172" s="90"/>
    </row>
    <row r="173" spans="1:9" ht="18" customHeight="1">
      <c r="A173" s="113"/>
      <c r="B173" s="114" t="s">
        <v>1043</v>
      </c>
      <c r="C173" s="114"/>
      <c r="D173" s="114"/>
      <c r="E173" s="114"/>
      <c r="F173" s="114"/>
      <c r="G173" s="114"/>
      <c r="H173" s="114"/>
      <c r="I173" s="90"/>
    </row>
    <row r="174" spans="1:9" ht="18.75">
      <c r="A174" s="113"/>
      <c r="B174" s="115"/>
      <c r="C174" s="115"/>
      <c r="D174" s="115"/>
      <c r="E174" s="115"/>
      <c r="F174" s="115"/>
      <c r="G174" s="115"/>
      <c r="H174" s="115"/>
      <c r="I174" s="90"/>
    </row>
    <row r="175" spans="1:9" ht="18.75">
      <c r="A175" s="113"/>
      <c r="B175" s="115"/>
      <c r="C175" s="115"/>
      <c r="D175" s="115"/>
      <c r="E175" s="115"/>
      <c r="F175" s="115"/>
      <c r="G175" s="115"/>
      <c r="H175" s="115"/>
      <c r="I175" s="90"/>
    </row>
    <row r="176" spans="1:9" s="21" customFormat="1" ht="15.75">
      <c r="A176" s="28"/>
      <c r="B176" s="13"/>
      <c r="C176" s="13"/>
      <c r="D176" s="13"/>
      <c r="E176" s="14"/>
      <c r="F176" s="14"/>
      <c r="G176" s="14"/>
      <c r="H176" s="37"/>
      <c r="I176" s="38"/>
    </row>
    <row r="177" spans="1:9" ht="15.75">
      <c r="A177" s="106" t="s">
        <v>120</v>
      </c>
      <c r="B177" s="106"/>
      <c r="C177" s="106"/>
      <c r="D177" s="106"/>
      <c r="E177" s="106"/>
      <c r="F177" s="106"/>
      <c r="G177" s="106"/>
      <c r="H177" s="106"/>
      <c r="I177" s="106"/>
    </row>
    <row r="178" spans="1:9">
      <c r="B178" s="7"/>
      <c r="C178" s="7"/>
      <c r="D178" s="8"/>
      <c r="E178" s="8"/>
      <c r="F178" s="8"/>
      <c r="G178" s="8"/>
      <c r="H178" s="8"/>
      <c r="I178" s="8"/>
    </row>
    <row r="179" spans="1:9">
      <c r="B179" s="7"/>
      <c r="C179" s="7"/>
      <c r="D179" s="8"/>
      <c r="E179" s="8"/>
      <c r="F179" s="8"/>
      <c r="G179" s="8"/>
      <c r="H179" s="8"/>
      <c r="I179" s="8"/>
    </row>
    <row r="180" spans="1:9">
      <c r="B180" s="7"/>
      <c r="C180" s="7"/>
      <c r="D180" s="8"/>
      <c r="E180" s="8"/>
      <c r="F180" s="8"/>
      <c r="G180" s="8"/>
      <c r="H180" s="8"/>
      <c r="I180" s="8"/>
    </row>
    <row r="181" spans="1:9">
      <c r="B181" s="7"/>
      <c r="C181" s="7"/>
      <c r="D181" s="8"/>
      <c r="E181" s="8"/>
      <c r="F181" s="8"/>
      <c r="G181" s="8"/>
      <c r="H181" s="8"/>
      <c r="I181" s="8"/>
    </row>
    <row r="182" spans="1:9" ht="15" customHeight="1">
      <c r="B182" s="7"/>
      <c r="C182" s="7"/>
      <c r="D182" s="8"/>
      <c r="E182" s="8"/>
      <c r="F182" s="8"/>
      <c r="G182" s="8"/>
      <c r="H182" s="8"/>
      <c r="I182" s="8"/>
    </row>
    <row r="183" spans="1:9">
      <c r="B183" s="7"/>
      <c r="C183" s="7"/>
      <c r="D183" s="8"/>
      <c r="E183" s="8"/>
      <c r="F183" s="8"/>
      <c r="G183" s="8"/>
      <c r="H183" s="8"/>
      <c r="I183" s="8"/>
    </row>
    <row r="184" spans="1:9">
      <c r="B184" s="7"/>
      <c r="C184" s="7"/>
      <c r="D184" s="8"/>
      <c r="E184" s="8"/>
      <c r="F184" s="8"/>
      <c r="G184" s="8"/>
      <c r="H184" s="8"/>
      <c r="I184" s="8"/>
    </row>
    <row r="185" spans="1:9">
      <c r="B185" s="7"/>
      <c r="C185" s="7"/>
      <c r="D185" s="8"/>
      <c r="E185" s="8"/>
      <c r="F185" s="8"/>
      <c r="G185" s="8"/>
      <c r="H185" s="8"/>
      <c r="I185" s="8"/>
    </row>
    <row r="186" spans="1:9">
      <c r="B186" s="7"/>
      <c r="C186" s="7"/>
      <c r="D186" s="7"/>
      <c r="E186" s="7"/>
      <c r="F186" s="7"/>
      <c r="G186" s="7"/>
      <c r="H186" s="7"/>
      <c r="I186" s="7"/>
    </row>
    <row r="187" spans="1:9" ht="15" customHeight="1">
      <c r="B187" s="7"/>
      <c r="C187" s="7"/>
      <c r="D187" s="7"/>
      <c r="E187" s="7"/>
      <c r="F187" s="7"/>
      <c r="G187" s="7"/>
      <c r="H187" s="7"/>
      <c r="I187" s="7"/>
    </row>
    <row r="188" spans="1:9">
      <c r="B188" s="17"/>
      <c r="C188" s="17"/>
      <c r="D188" s="8"/>
      <c r="E188" s="8"/>
      <c r="F188" s="8"/>
      <c r="G188" s="8"/>
      <c r="H188" s="8"/>
      <c r="I188" s="8"/>
    </row>
    <row r="189" spans="1:9" ht="15" customHeight="1">
      <c r="B189" s="17"/>
      <c r="C189" s="17"/>
      <c r="D189" s="8"/>
      <c r="E189" s="8"/>
      <c r="F189" s="8"/>
      <c r="G189" s="8"/>
      <c r="H189" s="8"/>
      <c r="I189" s="8"/>
    </row>
    <row r="190" spans="1:9">
      <c r="B190" s="17"/>
      <c r="C190" s="17"/>
      <c r="D190" s="8"/>
      <c r="E190" s="8"/>
      <c r="F190" s="8"/>
      <c r="G190" s="8"/>
      <c r="H190" s="8"/>
      <c r="I190" s="8"/>
    </row>
    <row r="191" spans="1:9">
      <c r="B191" s="7"/>
      <c r="C191" s="7"/>
      <c r="D191" s="8"/>
      <c r="E191" s="8"/>
      <c r="F191" s="8"/>
      <c r="G191" s="8"/>
      <c r="H191" s="8"/>
      <c r="I191" s="8"/>
    </row>
    <row r="192" spans="1:9" ht="15" customHeight="1">
      <c r="B192" s="7"/>
      <c r="C192" s="7"/>
      <c r="D192" s="8"/>
      <c r="E192" s="8"/>
      <c r="F192" s="8"/>
      <c r="G192" s="8"/>
      <c r="H192" s="8"/>
      <c r="I192" s="8"/>
    </row>
    <row r="193" spans="2:9">
      <c r="B193" s="7"/>
      <c r="C193" s="7"/>
      <c r="D193" s="8"/>
      <c r="E193" s="8"/>
      <c r="F193" s="8"/>
      <c r="G193" s="8"/>
      <c r="H193" s="8"/>
      <c r="I193" s="8"/>
    </row>
  </sheetData>
  <sheetProtection algorithmName="SHA-512" hashValue="SlFISByhWWkflU3NEs//Ck4w/a/pNIdaD5auKhIXRhr6+hkHJkhrhdOVEeiJtnGHSoXSzvxEnzuunODzdlGDRQ==" saltValue="W8B8rcLv81RiqgGSxlU4Fw==" spinCount="100000" sheet="1" objects="1" scenarios="1"/>
  <mergeCells count="105">
    <mergeCell ref="B159:H161"/>
    <mergeCell ref="B151:G158"/>
    <mergeCell ref="B145:H150"/>
    <mergeCell ref="A145:A150"/>
    <mergeCell ref="H151:H158"/>
    <mergeCell ref="A143:I143"/>
    <mergeCell ref="I88:K90"/>
    <mergeCell ref="A119:A120"/>
    <mergeCell ref="B119:I120"/>
    <mergeCell ref="B84:I86"/>
    <mergeCell ref="B91:H94"/>
    <mergeCell ref="A88:A90"/>
    <mergeCell ref="H98:H102"/>
    <mergeCell ref="B95:H97"/>
    <mergeCell ref="H88:H90"/>
    <mergeCell ref="B88:G90"/>
    <mergeCell ref="E35:G35"/>
    <mergeCell ref="E30:G30"/>
    <mergeCell ref="E31:G31"/>
    <mergeCell ref="E33:G33"/>
    <mergeCell ref="E34:G34"/>
    <mergeCell ref="A37:A39"/>
    <mergeCell ref="E37:E39"/>
    <mergeCell ref="F37:G39"/>
    <mergeCell ref="A41:A43"/>
    <mergeCell ref="B41:D43"/>
    <mergeCell ref="E41:E43"/>
    <mergeCell ref="F41:G43"/>
    <mergeCell ref="B37:D39"/>
    <mergeCell ref="H45:I45"/>
    <mergeCell ref="B45:G45"/>
    <mergeCell ref="A55:A57"/>
    <mergeCell ref="B55:D57"/>
    <mergeCell ref="A1:I3"/>
    <mergeCell ref="B15:G15"/>
    <mergeCell ref="E16:G16"/>
    <mergeCell ref="A14:I14"/>
    <mergeCell ref="A13:I13"/>
    <mergeCell ref="A4:I6"/>
    <mergeCell ref="B11:G11"/>
    <mergeCell ref="B7:I10"/>
    <mergeCell ref="A177:I177"/>
    <mergeCell ref="C121:C124"/>
    <mergeCell ref="B98:B102"/>
    <mergeCell ref="C98:C102"/>
    <mergeCell ref="D98:D102"/>
    <mergeCell ref="E98:E102"/>
    <mergeCell ref="F98:F102"/>
    <mergeCell ref="D121:D124"/>
    <mergeCell ref="E121:E124"/>
    <mergeCell ref="A117:I117"/>
    <mergeCell ref="B121:B124"/>
    <mergeCell ref="F121:F124"/>
    <mergeCell ref="G121:G124"/>
    <mergeCell ref="H121:H124"/>
    <mergeCell ref="G98:G102"/>
    <mergeCell ref="B137:H141"/>
    <mergeCell ref="E17:G17"/>
    <mergeCell ref="E18:G18"/>
    <mergeCell ref="E32:G32"/>
    <mergeCell ref="E20:G20"/>
    <mergeCell ref="E21:G21"/>
    <mergeCell ref="E28:G28"/>
    <mergeCell ref="E29:G29"/>
    <mergeCell ref="E19:G19"/>
    <mergeCell ref="E22:G22"/>
    <mergeCell ref="E23:G23"/>
    <mergeCell ref="B25:G25"/>
    <mergeCell ref="E27:G27"/>
    <mergeCell ref="E55:E57"/>
    <mergeCell ref="F55:G57"/>
    <mergeCell ref="E50:G50"/>
    <mergeCell ref="E51:G51"/>
    <mergeCell ref="E46:G46"/>
    <mergeCell ref="E47:G47"/>
    <mergeCell ref="E48:G48"/>
    <mergeCell ref="E49:G49"/>
    <mergeCell ref="A53:J53"/>
    <mergeCell ref="A59:A61"/>
    <mergeCell ref="B59:D61"/>
    <mergeCell ref="F59:G61"/>
    <mergeCell ref="E59:E61"/>
    <mergeCell ref="F67:F70"/>
    <mergeCell ref="I69:I70"/>
    <mergeCell ref="B67:B70"/>
    <mergeCell ref="C67:C70"/>
    <mergeCell ref="D67:D70"/>
    <mergeCell ref="E67:E70"/>
    <mergeCell ref="H69:H70"/>
    <mergeCell ref="B63:J66"/>
    <mergeCell ref="A63:A66"/>
    <mergeCell ref="G67:G70"/>
    <mergeCell ref="H67:J68"/>
    <mergeCell ref="J69:J70"/>
    <mergeCell ref="E172:G172"/>
    <mergeCell ref="A173:A175"/>
    <mergeCell ref="B173:H175"/>
    <mergeCell ref="A164:I164"/>
    <mergeCell ref="A165:A167"/>
    <mergeCell ref="B165:H167"/>
    <mergeCell ref="B168:H169"/>
    <mergeCell ref="B170:D171"/>
    <mergeCell ref="E170:G171"/>
    <mergeCell ref="H170:H171"/>
    <mergeCell ref="B172:D172"/>
  </mergeCells>
  <conditionalFormatting sqref="E71:J83">
    <cfRule type="expression" dxfId="81" priority="1">
      <formula>$D71="Storage"</formula>
    </cfRule>
  </conditionalFormatting>
  <dataValidations count="6">
    <dataValidation type="list" allowBlank="1" showInputMessage="1" showErrorMessage="1" sqref="E44 E36 E41:E42" xr:uid="{00000000-0002-0000-0100-000001000000}">
      <formula1>"UK Sterling (£), US Dollars ($), Euros (€)"</formula1>
    </dataValidation>
    <dataValidation type="list" allowBlank="1" showInputMessage="1" showErrorMessage="1" sqref="G125:G136 H88 E103:F115 G71:G83" xr:uid="{00000000-0002-0000-0100-000002000000}">
      <formula1>"Yes, No"</formula1>
    </dataValidation>
    <dataValidation allowBlank="1" showInputMessage="1" showErrorMessage="1" prompt="Please enter the date in the following format: dd/mm/yyyy" sqref="F125:F136" xr:uid="{46BEBD1E-4879-45FC-908D-6AF5873D31C2}"/>
    <dataValidation type="list" allowBlank="1" showInputMessage="1" showErrorMessage="1" sqref="G103:G115" xr:uid="{530B6D06-E05F-498E-93A7-4FDF34ABD930}">
      <formula1>"Fishmeal, Fish oil, Other"</formula1>
    </dataValidation>
    <dataValidation type="list" allowBlank="1" showInputMessage="1" showErrorMessage="1" sqref="E71:E83" xr:uid="{6B617FED-5454-4C6D-B69B-98459064D758}">
      <formula1>"Fishmeal, Fish oil, Fishmeal and fish oil, Other"</formula1>
    </dataValidation>
    <dataValidation type="list" allowBlank="1" showInputMessage="1" showErrorMessage="1" sqref="D71:D83" xr:uid="{2833A4A6-D1C8-4580-95BA-85245EC4C750}">
      <formula1>"Production, Storage"</formula1>
    </dataValidation>
  </dataValidations>
  <hyperlinks>
    <hyperlink ref="B11" r:id="rId1" xr:uid="{DD4D5A39-A0DD-4DEC-84C5-B9B8B10B611C}"/>
  </hyperlinks>
  <pageMargins left="0.86458333333333304" right="0.69791666666666696" top="0.75" bottom="0.75" header="0.3" footer="0.3"/>
  <pageSetup scale="3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0</xdr:col>
                    <xdr:colOff>447675</xdr:colOff>
                    <xdr:row>160</xdr:row>
                    <xdr:rowOff>66675</xdr:rowOff>
                  </from>
                  <to>
                    <xdr:col>1</xdr:col>
                    <xdr:colOff>400050</xdr:colOff>
                    <xdr:row>162</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E32:G32 E19:G19</xm:sqref>
        </x14:dataValidation>
        <x14:dataValidation type="list" allowBlank="1" showInputMessage="1" showErrorMessage="1" xr:uid="{BB878D6A-6246-4F78-BF3D-AFF6BA1D65A3}">
          <x14:formula1>
            <xm:f>Dropdowns!$F$2:$F$10</xm:f>
          </x14:formula1>
          <xm:sqref>E26</xm:sqref>
        </x14:dataValidation>
        <x14:dataValidation type="list" operator="greaterThan" allowBlank="1" showInputMessage="1" showErrorMessage="1" error="Make sure the info is a number" xr:uid="{AAF2A18F-5369-4FD8-B527-662895015111}">
          <x14:formula1>
            <xm:f>Dropdowns!$E$2:$E$22</xm:f>
          </x14:formula1>
          <xm:sqref>E55 E59</xm:sqref>
        </x14:dataValidation>
        <x14:dataValidation type="list" allowBlank="1" showInputMessage="1" showErrorMessage="1" xr:uid="{AAE10CBC-A9D5-4803-9ECB-5C014E2495C9}">
          <x14:formula1>
            <xm:f>Dropdowns!$G$2:$G$6</xm:f>
          </x14:formula1>
          <xm:sqref>C125:C136</xm:sqref>
        </x14:dataValidation>
        <x14:dataValidation type="list" allowBlank="1" showInputMessage="1" showErrorMessage="1" xr:uid="{7EE8FBD6-2D09-4F64-AA88-AF5B69ED342F}">
          <x14:formula1>
            <xm:f>Dropdowns!$B$2:$B$4</xm:f>
          </x14:formula1>
          <xm:sqref>E37:E39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8"/>
  <sheetViews>
    <sheetView showGridLines="0" topLeftCell="A29" zoomScale="85" zoomScaleNormal="85" workbookViewId="0">
      <selection activeCell="C49" sqref="C49"/>
    </sheetView>
  </sheetViews>
  <sheetFormatPr defaultColWidth="8.85546875" defaultRowHeight="15"/>
  <cols>
    <col min="1" max="1" width="9.5703125" style="9" customWidth="1"/>
    <col min="2" max="2" width="11.140625" customWidth="1"/>
    <col min="3" max="3" width="33.140625" customWidth="1"/>
    <col min="4" max="4" width="30.7109375" customWidth="1"/>
    <col min="5" max="5" width="34.85546875" hidden="1" customWidth="1"/>
    <col min="6" max="6" width="62.140625" customWidth="1"/>
    <col min="7" max="7" width="11.85546875" customWidth="1"/>
    <col min="8" max="8" width="15" customWidth="1"/>
    <col min="9" max="9" width="13.85546875" customWidth="1"/>
    <col min="10" max="10" width="28.28515625" customWidth="1"/>
    <col min="11" max="11" width="14.140625" customWidth="1"/>
    <col min="12" max="12" width="17.28515625" customWidth="1"/>
    <col min="13" max="13" width="35.7109375" customWidth="1"/>
  </cols>
  <sheetData>
    <row r="1" spans="1:12" ht="14.65" customHeight="1">
      <c r="A1" s="169" t="s">
        <v>37</v>
      </c>
      <c r="B1" s="99"/>
      <c r="C1" s="99"/>
      <c r="D1" s="99"/>
      <c r="E1" s="99"/>
      <c r="F1" s="99"/>
      <c r="G1" s="99"/>
      <c r="H1" s="99"/>
      <c r="I1" s="99"/>
      <c r="J1" s="99"/>
      <c r="K1" s="21"/>
      <c r="L1" s="21"/>
    </row>
    <row r="2" spans="1:12" ht="14.65" customHeight="1">
      <c r="A2" s="169"/>
      <c r="B2" s="99"/>
      <c r="C2" s="99"/>
      <c r="D2" s="99"/>
      <c r="E2" s="99"/>
      <c r="F2" s="99"/>
      <c r="G2" s="99"/>
      <c r="H2" s="99"/>
      <c r="I2" s="99"/>
      <c r="J2" s="99"/>
      <c r="K2" s="21"/>
      <c r="L2" s="21"/>
    </row>
    <row r="3" spans="1:12" ht="14.65" customHeight="1">
      <c r="A3" s="169"/>
      <c r="B3" s="99"/>
      <c r="C3" s="99"/>
      <c r="D3" s="99"/>
      <c r="E3" s="99"/>
      <c r="F3" s="99"/>
      <c r="G3" s="99"/>
      <c r="H3" s="99"/>
      <c r="I3" s="99"/>
      <c r="J3" s="99"/>
      <c r="K3" s="21"/>
      <c r="L3" s="21"/>
    </row>
    <row r="4" spans="1:12" ht="14.45" customHeight="1">
      <c r="A4" s="101" t="s">
        <v>148</v>
      </c>
      <c r="B4" s="101"/>
      <c r="C4" s="101"/>
      <c r="D4" s="101"/>
      <c r="E4" s="101"/>
      <c r="F4" s="101"/>
      <c r="G4" s="101"/>
      <c r="H4" s="101"/>
      <c r="I4" s="101"/>
      <c r="J4" s="101"/>
      <c r="K4" s="21"/>
      <c r="L4" s="21"/>
    </row>
    <row r="5" spans="1:12" ht="15" customHeight="1">
      <c r="A5" s="101"/>
      <c r="B5" s="101"/>
      <c r="C5" s="101"/>
      <c r="D5" s="101"/>
      <c r="E5" s="101"/>
      <c r="F5" s="101"/>
      <c r="G5" s="101"/>
      <c r="H5" s="101"/>
      <c r="I5" s="101"/>
      <c r="J5" s="101"/>
      <c r="K5" s="21"/>
      <c r="L5" s="21"/>
    </row>
    <row r="6" spans="1:12" ht="15" customHeight="1">
      <c r="A6" s="101"/>
      <c r="B6" s="101"/>
      <c r="C6" s="101"/>
      <c r="D6" s="101"/>
      <c r="E6" s="101"/>
      <c r="F6" s="101"/>
      <c r="G6" s="101"/>
      <c r="H6" s="101"/>
      <c r="I6" s="101"/>
      <c r="J6" s="101"/>
      <c r="K6" s="21"/>
      <c r="L6" s="21"/>
    </row>
    <row r="7" spans="1:12" s="21" customFormat="1" ht="16.5" thickBot="1">
      <c r="A7" s="28"/>
      <c r="B7" s="30"/>
      <c r="C7" s="30"/>
      <c r="D7" s="30"/>
      <c r="E7" s="30"/>
      <c r="F7" s="30"/>
      <c r="G7" s="30"/>
    </row>
    <row r="8" spans="1:12" s="35" customFormat="1" ht="16.5" customHeight="1">
      <c r="A8" s="22"/>
      <c r="B8" s="143" t="s">
        <v>1044</v>
      </c>
      <c r="C8" s="143"/>
      <c r="D8" s="143"/>
      <c r="E8" s="143"/>
      <c r="F8" s="143"/>
      <c r="G8" s="144"/>
      <c r="H8" s="134"/>
      <c r="I8" s="171" t="str">
        <f>IF(H8="No","Please continue to Section 3",IF(H8="Yes","Please complete the table below",IF(H8="","")))</f>
        <v/>
      </c>
      <c r="J8" s="172"/>
    </row>
    <row r="9" spans="1:12" s="35" customFormat="1" ht="16.5" thickBot="1">
      <c r="A9" s="22"/>
      <c r="B9" s="143"/>
      <c r="C9" s="143"/>
      <c r="D9" s="143"/>
      <c r="E9" s="143"/>
      <c r="F9" s="143"/>
      <c r="G9" s="144"/>
      <c r="H9" s="136"/>
      <c r="I9" s="171"/>
      <c r="J9" s="172"/>
    </row>
    <row r="10" spans="1:12" s="9" customFormat="1" ht="15.6" customHeight="1">
      <c r="A10" s="22"/>
      <c r="B10" s="138" t="s">
        <v>1071</v>
      </c>
      <c r="C10" s="138"/>
      <c r="D10" s="138"/>
      <c r="E10" s="138"/>
      <c r="F10" s="138"/>
      <c r="G10" s="138"/>
      <c r="H10" s="138"/>
      <c r="I10" s="138"/>
      <c r="J10" s="138"/>
      <c r="K10" s="62"/>
      <c r="L10" s="62"/>
    </row>
    <row r="11" spans="1:12" s="9" customFormat="1" ht="15.75">
      <c r="A11" s="22"/>
      <c r="B11" s="138"/>
      <c r="C11" s="138"/>
      <c r="D11" s="138"/>
      <c r="E11" s="138"/>
      <c r="F11" s="138"/>
      <c r="G11" s="138"/>
      <c r="H11" s="138"/>
      <c r="I11" s="138"/>
      <c r="J11" s="138"/>
      <c r="K11" s="62"/>
      <c r="L11" s="62"/>
    </row>
    <row r="12" spans="1:12" s="9" customFormat="1" ht="15.75">
      <c r="A12" s="22"/>
      <c r="B12" s="138"/>
      <c r="C12" s="138"/>
      <c r="D12" s="138"/>
      <c r="E12" s="138"/>
      <c r="F12" s="138"/>
      <c r="G12" s="138"/>
      <c r="H12" s="138"/>
      <c r="I12" s="138"/>
      <c r="J12" s="138"/>
      <c r="K12" s="62"/>
      <c r="L12" s="62"/>
    </row>
    <row r="13" spans="1:12" s="9" customFormat="1" ht="15.75">
      <c r="A13" s="22"/>
      <c r="B13" s="138"/>
      <c r="C13" s="138"/>
      <c r="D13" s="138"/>
      <c r="E13" s="138"/>
      <c r="F13" s="138"/>
      <c r="G13" s="138"/>
      <c r="H13" s="138"/>
      <c r="I13" s="138"/>
      <c r="J13" s="138"/>
      <c r="K13" s="62"/>
      <c r="L13" s="62"/>
    </row>
    <row r="14" spans="1:12" s="9" customFormat="1" ht="15.75">
      <c r="A14" s="22"/>
      <c r="B14" s="138"/>
      <c r="C14" s="138"/>
      <c r="D14" s="138"/>
      <c r="E14" s="138"/>
      <c r="F14" s="138"/>
      <c r="G14" s="138"/>
      <c r="H14" s="138"/>
      <c r="I14" s="138"/>
      <c r="J14" s="138"/>
      <c r="K14" s="62"/>
      <c r="L14" s="62"/>
    </row>
    <row r="15" spans="1:12" s="9" customFormat="1" ht="15.75">
      <c r="A15" s="22"/>
      <c r="B15" s="138"/>
      <c r="C15" s="138"/>
      <c r="D15" s="138"/>
      <c r="E15" s="138"/>
      <c r="F15" s="138"/>
      <c r="G15" s="138"/>
      <c r="H15" s="138"/>
      <c r="I15" s="138"/>
      <c r="J15" s="138"/>
      <c r="K15" s="62"/>
      <c r="L15" s="62"/>
    </row>
    <row r="16" spans="1:12" s="9" customFormat="1" ht="15.75">
      <c r="A16" s="22"/>
      <c r="B16" s="138"/>
      <c r="C16" s="138"/>
      <c r="D16" s="138"/>
      <c r="E16" s="138"/>
      <c r="F16" s="138"/>
      <c r="G16" s="138"/>
      <c r="H16" s="138"/>
      <c r="I16" s="138"/>
      <c r="J16" s="138"/>
      <c r="K16" s="62"/>
      <c r="L16" s="62"/>
    </row>
    <row r="17" spans="1:12" s="9" customFormat="1" ht="15.75">
      <c r="A17" s="22"/>
      <c r="B17" s="138"/>
      <c r="C17" s="138"/>
      <c r="D17" s="138"/>
      <c r="E17" s="138"/>
      <c r="F17" s="138"/>
      <c r="G17" s="138"/>
      <c r="H17" s="138"/>
      <c r="I17" s="138"/>
      <c r="J17" s="138"/>
      <c r="K17" s="62"/>
      <c r="L17" s="62"/>
    </row>
    <row r="18" spans="1:12" s="9" customFormat="1" ht="15.75">
      <c r="A18" s="22"/>
      <c r="B18" s="138"/>
      <c r="C18" s="138"/>
      <c r="D18" s="138"/>
      <c r="E18" s="138"/>
      <c r="F18" s="138"/>
      <c r="G18" s="138"/>
      <c r="H18" s="138"/>
      <c r="I18" s="138"/>
      <c r="J18" s="138"/>
      <c r="K18" s="62"/>
      <c r="L18" s="62"/>
    </row>
    <row r="19" spans="1:12" s="9" customFormat="1" ht="15.75">
      <c r="A19" s="22"/>
      <c r="B19" s="138"/>
      <c r="C19" s="138"/>
      <c r="D19" s="138"/>
      <c r="E19" s="138"/>
      <c r="F19" s="138"/>
      <c r="G19" s="138"/>
      <c r="H19" s="138"/>
      <c r="I19" s="138"/>
      <c r="J19" s="138"/>
      <c r="K19" s="62"/>
      <c r="L19" s="62"/>
    </row>
    <row r="20" spans="1:12" s="9" customFormat="1" ht="15.75">
      <c r="A20" s="22"/>
      <c r="B20" s="138"/>
      <c r="C20" s="138"/>
      <c r="D20" s="138"/>
      <c r="E20" s="138"/>
      <c r="F20" s="138"/>
      <c r="G20" s="138"/>
      <c r="H20" s="138"/>
      <c r="I20" s="138"/>
      <c r="J20" s="138"/>
      <c r="K20" s="62"/>
      <c r="L20" s="62"/>
    </row>
    <row r="21" spans="1:12" s="9" customFormat="1" ht="15.75">
      <c r="A21" s="22"/>
      <c r="B21" s="138"/>
      <c r="C21" s="138"/>
      <c r="D21" s="138"/>
      <c r="E21" s="138"/>
      <c r="F21" s="138"/>
      <c r="G21" s="138"/>
      <c r="H21" s="138"/>
      <c r="I21" s="138"/>
      <c r="J21" s="138"/>
      <c r="K21" s="62"/>
      <c r="L21" s="62"/>
    </row>
    <row r="22" spans="1:12" s="9" customFormat="1" ht="15.75">
      <c r="A22" s="22"/>
      <c r="B22" s="138"/>
      <c r="C22" s="138"/>
      <c r="D22" s="138"/>
      <c r="E22" s="138"/>
      <c r="F22" s="138"/>
      <c r="G22" s="138"/>
      <c r="H22" s="138"/>
      <c r="I22" s="138"/>
      <c r="J22" s="138"/>
      <c r="K22" s="62"/>
      <c r="L22" s="62"/>
    </row>
    <row r="23" spans="1:12" s="9" customFormat="1" ht="15.75">
      <c r="A23" s="22"/>
      <c r="B23" s="138"/>
      <c r="C23" s="138"/>
      <c r="D23" s="138"/>
      <c r="E23" s="138"/>
      <c r="F23" s="138"/>
      <c r="G23" s="138"/>
      <c r="H23" s="138"/>
      <c r="I23" s="138"/>
      <c r="J23" s="138"/>
      <c r="K23" s="62"/>
      <c r="L23" s="62"/>
    </row>
    <row r="24" spans="1:12" s="9" customFormat="1" ht="15.75">
      <c r="A24" s="22"/>
      <c r="B24" s="138"/>
      <c r="C24" s="138"/>
      <c r="D24" s="138"/>
      <c r="E24" s="138"/>
      <c r="F24" s="138"/>
      <c r="G24" s="138"/>
      <c r="H24" s="138"/>
      <c r="I24" s="138"/>
      <c r="J24" s="138"/>
      <c r="K24" s="62"/>
      <c r="L24" s="62"/>
    </row>
    <row r="25" spans="1:12" s="9" customFormat="1" ht="15.75">
      <c r="A25" s="22"/>
      <c r="B25" s="138"/>
      <c r="C25" s="138"/>
      <c r="D25" s="138"/>
      <c r="E25" s="138"/>
      <c r="F25" s="138"/>
      <c r="G25" s="138"/>
      <c r="H25" s="138"/>
      <c r="I25" s="138"/>
      <c r="J25" s="138"/>
      <c r="K25" s="62"/>
      <c r="L25" s="62"/>
    </row>
    <row r="26" spans="1:12" s="9" customFormat="1" ht="15.75">
      <c r="A26" s="22"/>
      <c r="B26" s="138"/>
      <c r="C26" s="138"/>
      <c r="D26" s="138"/>
      <c r="E26" s="138"/>
      <c r="F26" s="138"/>
      <c r="G26" s="138"/>
      <c r="H26" s="138"/>
      <c r="I26" s="138"/>
      <c r="J26" s="138"/>
      <c r="K26" s="62"/>
      <c r="L26" s="62"/>
    </row>
    <row r="27" spans="1:12" s="9" customFormat="1" ht="15.75">
      <c r="A27" s="22"/>
      <c r="B27" s="138"/>
      <c r="C27" s="138"/>
      <c r="D27" s="138"/>
      <c r="E27" s="138"/>
      <c r="F27" s="138"/>
      <c r="G27" s="138"/>
      <c r="H27" s="138"/>
      <c r="I27" s="138"/>
      <c r="J27" s="138"/>
      <c r="K27" s="62"/>
      <c r="L27" s="62"/>
    </row>
    <row r="28" spans="1:12" s="9" customFormat="1" ht="15.75">
      <c r="A28" s="22"/>
      <c r="B28" s="170" t="s">
        <v>428</v>
      </c>
      <c r="C28" s="170"/>
      <c r="D28" s="170"/>
      <c r="E28" s="170"/>
      <c r="F28" s="170"/>
      <c r="G28" s="47"/>
      <c r="H28" s="47"/>
      <c r="I28" s="47"/>
      <c r="J28" s="47"/>
      <c r="K28" s="47"/>
      <c r="L28" s="47"/>
    </row>
    <row r="29" spans="1:12" s="9" customFormat="1" ht="15.75">
      <c r="A29" s="22"/>
      <c r="B29" s="74"/>
      <c r="C29" s="47"/>
      <c r="D29" s="47"/>
      <c r="E29" s="47"/>
      <c r="F29" s="47"/>
      <c r="G29" s="47"/>
      <c r="H29" s="47"/>
      <c r="I29" s="47"/>
      <c r="J29" s="47"/>
      <c r="K29" s="47"/>
      <c r="L29" s="47"/>
    </row>
    <row r="30" spans="1:12" s="9" customFormat="1" ht="15.75">
      <c r="A30" s="22"/>
      <c r="B30" s="173" t="s">
        <v>814</v>
      </c>
      <c r="C30" s="173"/>
      <c r="D30" s="173"/>
      <c r="E30" s="173"/>
      <c r="F30" s="173"/>
      <c r="G30" s="47"/>
      <c r="H30" s="47"/>
      <c r="I30" s="47"/>
      <c r="J30" s="47"/>
      <c r="K30" s="47"/>
      <c r="L30" s="47"/>
    </row>
    <row r="31" spans="1:12" s="9" customFormat="1" ht="15.75">
      <c r="A31" s="22"/>
      <c r="B31" s="78"/>
      <c r="C31" s="47"/>
      <c r="D31" s="47"/>
      <c r="E31" s="47"/>
      <c r="F31" s="47"/>
      <c r="G31" s="47"/>
      <c r="H31" s="47"/>
      <c r="I31" s="47"/>
      <c r="J31" s="47"/>
      <c r="K31" s="47"/>
      <c r="L31" s="47"/>
    </row>
    <row r="32" spans="1:12" s="9" customFormat="1" ht="15.75">
      <c r="A32" s="22"/>
      <c r="B32" s="170" t="s">
        <v>815</v>
      </c>
      <c r="C32" s="170"/>
      <c r="D32" s="170"/>
      <c r="E32" s="47"/>
      <c r="F32" s="47"/>
      <c r="G32" s="47"/>
      <c r="H32" s="47"/>
      <c r="I32" s="47"/>
      <c r="J32" s="47"/>
      <c r="K32" s="47"/>
      <c r="L32" s="47"/>
    </row>
    <row r="33" spans="1:13" s="9" customFormat="1" ht="15.75">
      <c r="A33" s="22"/>
      <c r="B33" s="170" t="s">
        <v>816</v>
      </c>
      <c r="C33" s="170"/>
      <c r="D33" s="170"/>
      <c r="E33" s="170"/>
      <c r="F33" s="170"/>
      <c r="G33" s="47"/>
      <c r="H33" s="47"/>
      <c r="I33" s="47"/>
      <c r="J33" s="47"/>
      <c r="K33" s="47"/>
      <c r="L33" s="47"/>
    </row>
    <row r="34" spans="1:13" s="9" customFormat="1" ht="16.5" thickBot="1">
      <c r="A34" s="22"/>
      <c r="B34" s="83"/>
      <c r="C34" s="83"/>
      <c r="D34" s="83"/>
      <c r="E34" s="83"/>
      <c r="F34" s="83"/>
      <c r="G34" s="83"/>
      <c r="H34" s="83"/>
      <c r="I34" s="62"/>
      <c r="J34" s="62"/>
      <c r="K34" s="62"/>
      <c r="L34" s="62"/>
    </row>
    <row r="35" spans="1:13" s="2" customFormat="1" ht="15.75" customHeight="1">
      <c r="A35" s="51"/>
      <c r="B35" s="119" t="s">
        <v>410</v>
      </c>
      <c r="C35" s="120"/>
      <c r="D35" s="120"/>
      <c r="E35" s="120"/>
      <c r="F35" s="120"/>
      <c r="G35" s="120"/>
      <c r="H35" s="120"/>
      <c r="I35" s="120"/>
      <c r="J35" s="120"/>
      <c r="K35" s="120"/>
      <c r="L35" s="120"/>
      <c r="M35" s="121"/>
    </row>
    <row r="36" spans="1:13" s="2" customFormat="1" ht="16.5" customHeight="1" thickBot="1">
      <c r="A36" s="51"/>
      <c r="B36" s="122"/>
      <c r="C36" s="123"/>
      <c r="D36" s="123"/>
      <c r="E36" s="123"/>
      <c r="F36" s="123"/>
      <c r="G36" s="123"/>
      <c r="H36" s="123"/>
      <c r="I36" s="123"/>
      <c r="J36" s="123"/>
      <c r="K36" s="123"/>
      <c r="L36" s="123"/>
      <c r="M36" s="124"/>
    </row>
    <row r="37" spans="1:13" s="25" customFormat="1" ht="15.75">
      <c r="A37" s="51"/>
      <c r="B37" s="131" t="s">
        <v>125</v>
      </c>
      <c r="C37" s="131" t="s">
        <v>361</v>
      </c>
      <c r="D37" s="131" t="s">
        <v>362</v>
      </c>
      <c r="E37" s="131" t="s">
        <v>503</v>
      </c>
      <c r="F37" s="131" t="s">
        <v>713</v>
      </c>
      <c r="G37" s="131" t="s">
        <v>23</v>
      </c>
      <c r="H37" s="131" t="s">
        <v>1055</v>
      </c>
      <c r="I37" s="131" t="s">
        <v>38</v>
      </c>
      <c r="J37" s="131" t="s">
        <v>117</v>
      </c>
      <c r="K37" s="131" t="s">
        <v>102</v>
      </c>
      <c r="L37" s="131" t="s">
        <v>169</v>
      </c>
      <c r="M37" s="131" t="s">
        <v>997</v>
      </c>
    </row>
    <row r="38" spans="1:13" s="25" customFormat="1" ht="15.75">
      <c r="A38" s="51"/>
      <c r="B38" s="137"/>
      <c r="C38" s="137"/>
      <c r="D38" s="137"/>
      <c r="E38" s="137"/>
      <c r="F38" s="137"/>
      <c r="G38" s="137"/>
      <c r="H38" s="137"/>
      <c r="I38" s="137"/>
      <c r="J38" s="137"/>
      <c r="K38" s="137"/>
      <c r="L38" s="137"/>
      <c r="M38" s="137"/>
    </row>
    <row r="39" spans="1:13" s="25" customFormat="1" ht="15.75">
      <c r="A39" s="51"/>
      <c r="B39" s="137"/>
      <c r="C39" s="137"/>
      <c r="D39" s="137"/>
      <c r="E39" s="137"/>
      <c r="F39" s="137"/>
      <c r="G39" s="137"/>
      <c r="H39" s="137"/>
      <c r="I39" s="137"/>
      <c r="J39" s="137"/>
      <c r="K39" s="137"/>
      <c r="L39" s="137"/>
      <c r="M39" s="137"/>
    </row>
    <row r="40" spans="1:13" s="25" customFormat="1" ht="15.75">
      <c r="A40" s="51"/>
      <c r="B40" s="137"/>
      <c r="C40" s="137"/>
      <c r="D40" s="137"/>
      <c r="E40" s="137"/>
      <c r="F40" s="137"/>
      <c r="G40" s="137"/>
      <c r="H40" s="137"/>
      <c r="I40" s="137"/>
      <c r="J40" s="137"/>
      <c r="K40" s="137"/>
      <c r="L40" s="137"/>
      <c r="M40" s="137"/>
    </row>
    <row r="41" spans="1:13" s="25" customFormat="1" ht="15.75">
      <c r="A41" s="51"/>
      <c r="B41" s="137"/>
      <c r="C41" s="137"/>
      <c r="D41" s="137"/>
      <c r="E41" s="137"/>
      <c r="F41" s="137"/>
      <c r="G41" s="137"/>
      <c r="H41" s="137"/>
      <c r="I41" s="137"/>
      <c r="J41" s="137"/>
      <c r="K41" s="137"/>
      <c r="L41" s="137"/>
      <c r="M41" s="137"/>
    </row>
    <row r="42" spans="1:13" s="25" customFormat="1" ht="15.75">
      <c r="A42" s="51"/>
      <c r="B42" s="137"/>
      <c r="C42" s="137"/>
      <c r="D42" s="137"/>
      <c r="E42" s="137"/>
      <c r="F42" s="137"/>
      <c r="G42" s="137"/>
      <c r="H42" s="137"/>
      <c r="I42" s="137"/>
      <c r="J42" s="137"/>
      <c r="K42" s="137"/>
      <c r="L42" s="137"/>
      <c r="M42" s="137"/>
    </row>
    <row r="43" spans="1:13" s="25" customFormat="1" ht="16.5" thickBot="1">
      <c r="A43" s="51"/>
      <c r="B43" s="132"/>
      <c r="C43" s="132"/>
      <c r="D43" s="132"/>
      <c r="E43" s="132"/>
      <c r="F43" s="132"/>
      <c r="G43" s="132"/>
      <c r="H43" s="132"/>
      <c r="I43" s="132"/>
      <c r="J43" s="132"/>
      <c r="K43" s="132"/>
      <c r="L43" s="132"/>
      <c r="M43" s="132"/>
    </row>
    <row r="44" spans="1:13" ht="16.5" thickBot="1">
      <c r="A44" s="51"/>
      <c r="B44" s="48">
        <v>1</v>
      </c>
      <c r="C44" s="43"/>
      <c r="D44" s="43"/>
      <c r="E44" s="48" t="str">
        <f t="shared" ref="E44:E53" si="0">_xlfn.CONCAT(C44," ",D44)</f>
        <v xml:space="preserve"> </v>
      </c>
      <c r="F44" s="76" t="str">
        <f>IFERROR(VLOOKUP(E44,'WF catch composition'!$C$2:$D$34,2,FALSE),"")</f>
        <v/>
      </c>
      <c r="G44" s="43"/>
      <c r="H44" s="57"/>
      <c r="I44" s="43"/>
      <c r="J44" s="43"/>
      <c r="K44" s="43"/>
      <c r="L44" s="43"/>
      <c r="M44" s="43"/>
    </row>
    <row r="45" spans="1:13" ht="16.5" thickBot="1">
      <c r="A45" s="51"/>
      <c r="B45" s="48">
        <v>2</v>
      </c>
      <c r="C45" s="43"/>
      <c r="D45" s="43"/>
      <c r="E45" s="48" t="str">
        <f t="shared" si="0"/>
        <v xml:space="preserve"> </v>
      </c>
      <c r="F45" s="76" t="str">
        <f>IFERROR(VLOOKUP(E45,'WF catch composition'!$C$2:$D$34,2,FALSE),"")</f>
        <v/>
      </c>
      <c r="G45" s="43"/>
      <c r="H45" s="57"/>
      <c r="I45" s="43"/>
      <c r="J45" s="43"/>
      <c r="K45" s="43"/>
      <c r="L45" s="55"/>
      <c r="M45" s="55"/>
    </row>
    <row r="46" spans="1:13" ht="16.5" thickBot="1">
      <c r="A46" s="51"/>
      <c r="B46" s="48">
        <v>3</v>
      </c>
      <c r="C46" s="43"/>
      <c r="D46" s="43"/>
      <c r="E46" s="48" t="str">
        <f t="shared" si="0"/>
        <v xml:space="preserve"> </v>
      </c>
      <c r="F46" s="76" t="str">
        <f>IFERROR(VLOOKUP(E46,'WF catch composition'!$C$2:$D$34,2,FALSE),"")</f>
        <v/>
      </c>
      <c r="G46" s="43"/>
      <c r="H46" s="57"/>
      <c r="I46" s="43"/>
      <c r="J46" s="43"/>
      <c r="K46" s="43"/>
      <c r="L46" s="55"/>
      <c r="M46" s="55"/>
    </row>
    <row r="47" spans="1:13" ht="16.5" thickBot="1">
      <c r="A47" s="51"/>
      <c r="B47" s="48">
        <v>4</v>
      </c>
      <c r="C47" s="43"/>
      <c r="D47" s="43"/>
      <c r="E47" s="48" t="str">
        <f t="shared" si="0"/>
        <v xml:space="preserve"> </v>
      </c>
      <c r="F47" s="76" t="str">
        <f>IFERROR(VLOOKUP(E47,'WF catch composition'!$C$2:$D$34,2,FALSE),"")</f>
        <v/>
      </c>
      <c r="G47" s="43"/>
      <c r="H47" s="57"/>
      <c r="I47" s="43"/>
      <c r="J47" s="43"/>
      <c r="K47" s="43"/>
      <c r="L47" s="55"/>
      <c r="M47" s="55"/>
    </row>
    <row r="48" spans="1:13" ht="16.5" thickBot="1">
      <c r="A48" s="51"/>
      <c r="B48" s="48">
        <v>5</v>
      </c>
      <c r="C48" s="43"/>
      <c r="D48" s="43"/>
      <c r="E48" s="48" t="str">
        <f t="shared" si="0"/>
        <v xml:space="preserve"> </v>
      </c>
      <c r="F48" s="76" t="str">
        <f>IFERROR(VLOOKUP(E48,'WF catch composition'!$C$2:$D$34,2,FALSE),"")</f>
        <v/>
      </c>
      <c r="G48" s="43"/>
      <c r="H48" s="57"/>
      <c r="I48" s="43"/>
      <c r="J48" s="43"/>
      <c r="K48" s="43"/>
      <c r="L48" s="55"/>
      <c r="M48" s="55"/>
    </row>
    <row r="49" spans="1:13" ht="16.5" thickBot="1">
      <c r="A49" s="51"/>
      <c r="B49" s="48">
        <v>6</v>
      </c>
      <c r="C49" s="43"/>
      <c r="D49" s="43"/>
      <c r="E49" s="48" t="str">
        <f t="shared" si="0"/>
        <v xml:space="preserve"> </v>
      </c>
      <c r="F49" s="76" t="str">
        <f>IFERROR(VLOOKUP(E49,'WF catch composition'!$C$2:$D$34,2,FALSE),"")</f>
        <v/>
      </c>
      <c r="G49" s="43"/>
      <c r="H49" s="57"/>
      <c r="I49" s="43"/>
      <c r="J49" s="43"/>
      <c r="K49" s="43"/>
      <c r="L49" s="55"/>
      <c r="M49" s="55"/>
    </row>
    <row r="50" spans="1:13" ht="16.5" thickBot="1">
      <c r="A50" s="51"/>
      <c r="B50" s="48">
        <v>7</v>
      </c>
      <c r="C50" s="43"/>
      <c r="D50" s="43"/>
      <c r="E50" s="48" t="str">
        <f t="shared" si="0"/>
        <v xml:space="preserve"> </v>
      </c>
      <c r="F50" s="76" t="str">
        <f>IFERROR(VLOOKUP(E50,'WF catch composition'!$C$2:$D$34,2,FALSE),"")</f>
        <v/>
      </c>
      <c r="G50" s="43"/>
      <c r="H50" s="57"/>
      <c r="I50" s="43"/>
      <c r="J50" s="43"/>
      <c r="K50" s="43"/>
      <c r="L50" s="55"/>
      <c r="M50" s="55"/>
    </row>
    <row r="51" spans="1:13" ht="16.5" thickBot="1">
      <c r="A51" s="51"/>
      <c r="B51" s="48">
        <v>8</v>
      </c>
      <c r="C51" s="43"/>
      <c r="D51" s="43"/>
      <c r="E51" s="48" t="str">
        <f t="shared" si="0"/>
        <v xml:space="preserve"> </v>
      </c>
      <c r="F51" s="76" t="str">
        <f>IFERROR(VLOOKUP(E51,'WF catch composition'!$C$2:$D$34,2,FALSE),"")</f>
        <v/>
      </c>
      <c r="G51" s="43"/>
      <c r="H51" s="57"/>
      <c r="I51" s="43"/>
      <c r="J51" s="43"/>
      <c r="K51" s="43"/>
      <c r="L51" s="55"/>
      <c r="M51" s="55"/>
    </row>
    <row r="52" spans="1:13" ht="16.5" thickBot="1">
      <c r="A52" s="51"/>
      <c r="B52" s="48">
        <v>9</v>
      </c>
      <c r="C52" s="43"/>
      <c r="D52" s="43"/>
      <c r="E52" s="48" t="str">
        <f t="shared" si="0"/>
        <v xml:space="preserve"> </v>
      </c>
      <c r="F52" s="76" t="str">
        <f>IFERROR(VLOOKUP(E52,'WF catch composition'!$C$2:$D$34,2,FALSE),"")</f>
        <v/>
      </c>
      <c r="G52" s="43"/>
      <c r="H52" s="57"/>
      <c r="I52" s="43"/>
      <c r="J52" s="43"/>
      <c r="K52" s="43"/>
      <c r="L52" s="55"/>
      <c r="M52" s="55"/>
    </row>
    <row r="53" spans="1:13" ht="16.5" thickBot="1">
      <c r="A53" s="51"/>
      <c r="B53" s="48">
        <v>10</v>
      </c>
      <c r="C53" s="43"/>
      <c r="D53" s="43"/>
      <c r="E53" s="48" t="str">
        <f t="shared" si="0"/>
        <v xml:space="preserve"> </v>
      </c>
      <c r="F53" s="76" t="str">
        <f>IFERROR(VLOOKUP(E53,'WF catch composition'!$C$2:$D$34,2,FALSE),"")</f>
        <v/>
      </c>
      <c r="G53" s="43"/>
      <c r="H53" s="57"/>
      <c r="I53" s="43"/>
      <c r="J53" s="43"/>
      <c r="K53" s="43"/>
      <c r="L53" s="55"/>
      <c r="M53" s="55"/>
    </row>
    <row r="54" spans="1:13" ht="15.75" customHeight="1">
      <c r="A54" s="51"/>
      <c r="B54" s="114" t="s">
        <v>1045</v>
      </c>
      <c r="C54" s="114"/>
      <c r="D54" s="114"/>
      <c r="E54" s="114"/>
      <c r="F54" s="114"/>
      <c r="G54" s="114"/>
      <c r="H54" s="114"/>
      <c r="I54" s="114"/>
      <c r="J54" s="114"/>
      <c r="K54" s="114"/>
      <c r="L54" s="114"/>
      <c r="M54" s="114"/>
    </row>
    <row r="55" spans="1:13" ht="15.75">
      <c r="A55" s="51"/>
      <c r="B55" s="115"/>
      <c r="C55" s="115"/>
      <c r="D55" s="115"/>
      <c r="E55" s="115"/>
      <c r="F55" s="115"/>
      <c r="G55" s="115"/>
      <c r="H55" s="115"/>
      <c r="I55" s="115"/>
      <c r="J55" s="115"/>
      <c r="K55" s="115"/>
      <c r="L55" s="115"/>
      <c r="M55" s="115"/>
    </row>
    <row r="56" spans="1:13" ht="15.75">
      <c r="A56" s="51"/>
      <c r="B56" s="115"/>
      <c r="C56" s="115"/>
      <c r="D56" s="115"/>
      <c r="E56" s="115"/>
      <c r="F56" s="115"/>
      <c r="G56" s="115"/>
      <c r="H56" s="115"/>
      <c r="I56" s="115"/>
      <c r="J56" s="115"/>
      <c r="K56" s="115"/>
      <c r="L56" s="115"/>
      <c r="M56" s="115"/>
    </row>
    <row r="57" spans="1:13" s="73" customFormat="1" ht="15.75">
      <c r="A57" s="71"/>
      <c r="B57" s="72"/>
      <c r="C57" s="72"/>
      <c r="D57" s="72"/>
      <c r="E57" s="72"/>
      <c r="F57" s="72"/>
      <c r="G57" s="72"/>
      <c r="H57" s="72"/>
      <c r="I57" s="72"/>
      <c r="J57" s="72"/>
      <c r="K57" s="72"/>
      <c r="L57" s="72"/>
    </row>
    <row r="58" spans="1:13" s="3" customFormat="1" ht="15.75">
      <c r="A58" s="58"/>
      <c r="B58" s="106" t="s">
        <v>119</v>
      </c>
      <c r="C58" s="106"/>
      <c r="D58" s="106"/>
      <c r="E58" s="106"/>
      <c r="F58" s="106"/>
      <c r="G58" s="106"/>
      <c r="H58" s="106"/>
      <c r="I58" s="106"/>
      <c r="J58" s="106"/>
      <c r="K58" s="106"/>
      <c r="L58" s="106"/>
      <c r="M58" s="106"/>
    </row>
  </sheetData>
  <sheetProtection algorithmName="SHA-512" hashValue="Hwp6wzjWMiaEozuLzDBW4BUEY0J3sibhK7l81U+2gMsbvZX/ES47bHXWGLVcl8nu6nf5LxLwAKjAh3svIqrZZg==" saltValue="N3G7LCduRFRCOcTHme7Fiw==" spinCount="100000" sheet="1" insertRows="0"/>
  <mergeCells count="25">
    <mergeCell ref="B58:M58"/>
    <mergeCell ref="B54:M56"/>
    <mergeCell ref="H8:H9"/>
    <mergeCell ref="F37:F43"/>
    <mergeCell ref="E37:E43"/>
    <mergeCell ref="B10:J27"/>
    <mergeCell ref="B33:F33"/>
    <mergeCell ref="B8:G9"/>
    <mergeCell ref="I8:J9"/>
    <mergeCell ref="B28:F28"/>
    <mergeCell ref="B32:D32"/>
    <mergeCell ref="B30:F30"/>
    <mergeCell ref="A1:J3"/>
    <mergeCell ref="A4:J6"/>
    <mergeCell ref="M37:M43"/>
    <mergeCell ref="B35:M36"/>
    <mergeCell ref="L37:L43"/>
    <mergeCell ref="I37:I43"/>
    <mergeCell ref="J37:J43"/>
    <mergeCell ref="K37:K43"/>
    <mergeCell ref="H37:H43"/>
    <mergeCell ref="B37:B43"/>
    <mergeCell ref="C37:C43"/>
    <mergeCell ref="D37:D43"/>
    <mergeCell ref="G37:G43"/>
  </mergeCells>
  <dataValidations count="4">
    <dataValidation type="list" allowBlank="1" showInputMessage="1" showErrorMessage="1" sqref="I44:I53" xr:uid="{093F1FA1-8F6E-461A-A069-778A4017F51C}">
      <formula1>"Own fleet, Sub-contracted fleet, Both"</formula1>
    </dataValidation>
    <dataValidation type="list" allowBlank="1" showInputMessage="1" showErrorMessage="1" sqref="C44:C53"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4:D53" xr:uid="{FFD6839F-E87F-4DFB-B940-2B6EC653CC70}">
      <formula1>INDIRECT(VLOOKUP(C44,wf_species_lookup,2,0)&amp;"list")</formula1>
    </dataValidation>
  </dataValidations>
  <hyperlinks>
    <hyperlink ref="B28" r:id="rId1" xr:uid="{64689426-46DB-4843-914B-27B17718EA5E}"/>
    <hyperlink ref="B32" r:id="rId2" xr:uid="{8D3D0E83-717B-4A79-A85A-503CB93D05A0}"/>
    <hyperlink ref="B33"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K44:K53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topLeftCell="A20" zoomScale="85" zoomScaleNormal="85" workbookViewId="0">
      <selection activeCell="C34" sqref="C34"/>
    </sheetView>
  </sheetViews>
  <sheetFormatPr defaultColWidth="8.85546875" defaultRowHeight="15"/>
  <cols>
    <col min="1" max="1" width="9.5703125" style="9" bestFit="1" customWidth="1"/>
    <col min="2" max="2" width="11.140625" customWidth="1"/>
    <col min="3" max="3" width="47" customWidth="1"/>
    <col min="4" max="4" width="36" bestFit="1" customWidth="1"/>
    <col min="5" max="5" width="23.7109375" customWidth="1"/>
    <col min="6" max="6" width="21" customWidth="1"/>
    <col min="7" max="7" width="19.140625" customWidth="1"/>
    <col min="8" max="8" width="42.85546875" customWidth="1"/>
  </cols>
  <sheetData>
    <row r="1" spans="1:10" ht="14.65" customHeight="1">
      <c r="A1" s="169" t="s">
        <v>39</v>
      </c>
      <c r="B1" s="99"/>
      <c r="C1" s="99"/>
      <c r="D1" s="99"/>
      <c r="E1" s="99"/>
      <c r="F1" s="99"/>
      <c r="G1" s="99"/>
      <c r="H1" s="99"/>
    </row>
    <row r="2" spans="1:10" ht="14.45" customHeight="1">
      <c r="A2" s="169"/>
      <c r="B2" s="99"/>
      <c r="C2" s="99"/>
      <c r="D2" s="99"/>
      <c r="E2" s="99"/>
      <c r="F2" s="99"/>
      <c r="G2" s="99"/>
      <c r="H2" s="99"/>
    </row>
    <row r="3" spans="1:10" ht="14.65" customHeight="1">
      <c r="A3" s="169"/>
      <c r="B3" s="99"/>
      <c r="C3" s="99"/>
      <c r="D3" s="99"/>
      <c r="E3" s="99"/>
      <c r="F3" s="99"/>
      <c r="G3" s="99"/>
      <c r="H3" s="99"/>
    </row>
    <row r="4" spans="1:10" ht="14.45" customHeight="1">
      <c r="A4" s="101" t="s">
        <v>149</v>
      </c>
      <c r="B4" s="101"/>
      <c r="C4" s="101"/>
      <c r="D4" s="101"/>
      <c r="E4" s="101"/>
      <c r="F4" s="101"/>
      <c r="G4" s="101"/>
      <c r="H4" s="101"/>
    </row>
    <row r="5" spans="1:10" ht="14.45" customHeight="1">
      <c r="A5" s="101"/>
      <c r="B5" s="101"/>
      <c r="C5" s="101"/>
      <c r="D5" s="101"/>
      <c r="E5" s="101"/>
      <c r="F5" s="101"/>
      <c r="G5" s="101"/>
      <c r="H5" s="101"/>
    </row>
    <row r="6" spans="1:10" ht="14.45" customHeight="1">
      <c r="A6" s="101"/>
      <c r="B6" s="101"/>
      <c r="C6" s="101"/>
      <c r="D6" s="101"/>
      <c r="E6" s="101"/>
      <c r="F6" s="101"/>
      <c r="G6" s="101"/>
      <c r="H6" s="101"/>
    </row>
    <row r="7" spans="1:10" s="21" customFormat="1" ht="16.5" thickBot="1">
      <c r="A7" s="28"/>
      <c r="B7" s="30"/>
      <c r="C7" s="30"/>
      <c r="D7" s="30"/>
      <c r="E7" s="30"/>
      <c r="F7" s="30"/>
    </row>
    <row r="8" spans="1:10" s="35" customFormat="1" ht="16.149999999999999" customHeight="1">
      <c r="A8" s="22"/>
      <c r="B8" s="178" t="s">
        <v>393</v>
      </c>
      <c r="C8" s="178"/>
      <c r="D8" s="178"/>
      <c r="E8" s="178"/>
      <c r="F8" s="179"/>
      <c r="G8" s="134"/>
      <c r="H8" s="177" t="str">
        <f>IF(G8="No","Please continue to Section 4",IF(G8="Yes","Please complete the table below",IF(G8="","")))</f>
        <v/>
      </c>
      <c r="I8" s="36"/>
      <c r="J8" s="36"/>
    </row>
    <row r="9" spans="1:10" s="35" customFormat="1" ht="16.149999999999999" customHeight="1">
      <c r="A9" s="22"/>
      <c r="B9" s="178"/>
      <c r="C9" s="178"/>
      <c r="D9" s="178"/>
      <c r="E9" s="178"/>
      <c r="F9" s="179"/>
      <c r="G9" s="135"/>
      <c r="H9" s="177"/>
      <c r="I9" s="36"/>
      <c r="J9" s="36"/>
    </row>
    <row r="10" spans="1:10" s="35" customFormat="1" ht="16.5" thickBot="1">
      <c r="A10" s="22"/>
      <c r="B10" s="178"/>
      <c r="C10" s="178"/>
      <c r="D10" s="178"/>
      <c r="E10" s="178"/>
      <c r="F10" s="179"/>
      <c r="G10" s="136"/>
      <c r="H10" s="177"/>
      <c r="I10" s="36"/>
      <c r="J10" s="36"/>
    </row>
    <row r="11" spans="1:10" s="35" customFormat="1" ht="15.75">
      <c r="A11" s="22"/>
      <c r="B11" s="22"/>
      <c r="C11" s="22"/>
      <c r="D11" s="22"/>
      <c r="E11" s="22"/>
      <c r="F11" s="11"/>
      <c r="G11" s="85"/>
      <c r="H11" s="85"/>
      <c r="I11" s="85"/>
      <c r="J11" s="36"/>
    </row>
    <row r="12" spans="1:10" ht="15.75" customHeight="1">
      <c r="B12" s="180" t="s">
        <v>817</v>
      </c>
      <c r="C12" s="180"/>
      <c r="D12" s="180"/>
      <c r="E12" s="180"/>
      <c r="F12" s="180"/>
      <c r="G12" s="180"/>
      <c r="H12" s="180"/>
    </row>
    <row r="13" spans="1:10" s="35" customFormat="1" ht="15.6" customHeight="1">
      <c r="A13" s="22"/>
      <c r="B13" s="180"/>
      <c r="C13" s="180"/>
      <c r="D13" s="180"/>
      <c r="E13" s="180"/>
      <c r="F13" s="180"/>
      <c r="G13" s="180"/>
      <c r="H13" s="180"/>
    </row>
    <row r="14" spans="1:10" s="35" customFormat="1" ht="15.75">
      <c r="A14" s="22"/>
      <c r="B14" s="180"/>
      <c r="C14" s="180"/>
      <c r="D14" s="180"/>
      <c r="E14" s="180"/>
      <c r="F14" s="180"/>
      <c r="G14" s="180"/>
      <c r="H14" s="180"/>
    </row>
    <row r="15" spans="1:10" s="35" customFormat="1" ht="15.75">
      <c r="A15" s="22"/>
      <c r="B15" s="180"/>
      <c r="C15" s="180"/>
      <c r="D15" s="180"/>
      <c r="E15" s="180"/>
      <c r="F15" s="180"/>
      <c r="G15" s="180"/>
      <c r="H15" s="180"/>
    </row>
    <row r="16" spans="1:10" s="35" customFormat="1" ht="15.75">
      <c r="A16" s="22"/>
      <c r="B16" s="180"/>
      <c r="C16" s="180"/>
      <c r="D16" s="180"/>
      <c r="E16" s="180"/>
      <c r="F16" s="180"/>
      <c r="G16" s="180"/>
      <c r="H16" s="180"/>
    </row>
    <row r="17" spans="1:12" s="35" customFormat="1" ht="15.75">
      <c r="A17" s="22"/>
      <c r="B17" s="180"/>
      <c r="C17" s="180"/>
      <c r="D17" s="180"/>
      <c r="E17" s="180"/>
      <c r="F17" s="180"/>
      <c r="G17" s="180"/>
      <c r="H17" s="180"/>
    </row>
    <row r="18" spans="1:12" s="35" customFormat="1" ht="15.75">
      <c r="A18" s="22"/>
      <c r="B18" s="180"/>
      <c r="C18" s="180"/>
      <c r="D18" s="180"/>
      <c r="E18" s="180"/>
      <c r="F18" s="180"/>
      <c r="G18" s="180"/>
      <c r="H18" s="180"/>
    </row>
    <row r="19" spans="1:12" s="35" customFormat="1" ht="15.75">
      <c r="A19" s="22"/>
      <c r="B19" s="84"/>
      <c r="C19" s="84"/>
      <c r="D19" s="84"/>
      <c r="E19" s="84"/>
      <c r="F19" s="84"/>
      <c r="G19" s="84"/>
    </row>
    <row r="20" spans="1:12" s="35" customFormat="1" ht="15.75">
      <c r="A20" s="22"/>
      <c r="B20" s="176" t="s">
        <v>160</v>
      </c>
      <c r="C20" s="176"/>
      <c r="D20" s="176"/>
      <c r="E20" s="176"/>
      <c r="F20" s="47"/>
      <c r="G20" s="47"/>
    </row>
    <row r="21" spans="1:12" s="35" customFormat="1" ht="15.75">
      <c r="A21" s="22"/>
      <c r="B21" s="77"/>
      <c r="C21" s="77"/>
      <c r="D21" s="77"/>
      <c r="E21" s="77"/>
      <c r="F21" s="47"/>
      <c r="G21" s="47"/>
    </row>
    <row r="22" spans="1:12" s="9" customFormat="1" ht="15.75">
      <c r="A22" s="22"/>
      <c r="B22" s="78" t="s">
        <v>814</v>
      </c>
      <c r="C22" s="47"/>
      <c r="D22" s="47"/>
      <c r="E22" s="47"/>
      <c r="F22" s="47"/>
      <c r="G22" s="47"/>
      <c r="H22" s="47"/>
      <c r="I22" s="47"/>
      <c r="J22" s="47"/>
      <c r="K22" s="47"/>
      <c r="L22" s="47"/>
    </row>
    <row r="23" spans="1:12" s="9" customFormat="1" ht="15.75">
      <c r="A23" s="22"/>
      <c r="B23" s="78"/>
      <c r="C23" s="47"/>
      <c r="D23" s="47"/>
      <c r="E23" s="47"/>
      <c r="F23" s="47"/>
      <c r="G23" s="47"/>
      <c r="H23" s="47"/>
      <c r="I23" s="47"/>
      <c r="J23" s="47"/>
      <c r="K23" s="47"/>
      <c r="L23" s="47"/>
    </row>
    <row r="24" spans="1:12" s="9" customFormat="1" ht="15.75">
      <c r="A24" s="22"/>
      <c r="B24" s="170" t="s">
        <v>815</v>
      </c>
      <c r="C24" s="170"/>
      <c r="D24" s="47"/>
      <c r="E24" s="47"/>
      <c r="F24" s="47"/>
      <c r="G24" s="47"/>
      <c r="H24" s="47"/>
      <c r="I24" s="47"/>
      <c r="J24" s="47"/>
      <c r="K24" s="47"/>
      <c r="L24" s="47"/>
    </row>
    <row r="25" spans="1:12" s="9" customFormat="1" ht="15.75">
      <c r="A25" s="22"/>
      <c r="B25" s="170" t="s">
        <v>816</v>
      </c>
      <c r="C25" s="170"/>
      <c r="D25" s="170"/>
      <c r="E25" s="170"/>
      <c r="F25" s="47"/>
      <c r="G25" s="47"/>
      <c r="H25" s="47"/>
      <c r="I25" s="47"/>
      <c r="J25" s="47"/>
      <c r="K25" s="47"/>
      <c r="L25" s="47"/>
    </row>
    <row r="26" spans="1:12" s="35" customFormat="1" ht="15.6" customHeight="1">
      <c r="A26" s="22"/>
      <c r="B26" s="79"/>
      <c r="C26" s="79"/>
      <c r="D26" s="79"/>
      <c r="E26" s="79"/>
      <c r="F26" s="79"/>
      <c r="G26" s="79"/>
    </row>
    <row r="27" spans="1:12" ht="15.75" customHeight="1">
      <c r="A27" s="22"/>
      <c r="B27" s="174" t="s">
        <v>128</v>
      </c>
      <c r="C27" s="175"/>
      <c r="D27" s="175"/>
      <c r="E27" s="175"/>
      <c r="F27" s="175"/>
      <c r="G27" s="175"/>
      <c r="H27" s="175"/>
    </row>
    <row r="28" spans="1:12" ht="16.5" customHeight="1" thickBot="1">
      <c r="A28" s="22"/>
      <c r="B28" s="122"/>
      <c r="C28" s="123"/>
      <c r="D28" s="123"/>
      <c r="E28" s="123"/>
      <c r="F28" s="123"/>
      <c r="G28" s="123"/>
      <c r="H28" s="123"/>
    </row>
    <row r="29" spans="1:12" s="31" customFormat="1" ht="15.75">
      <c r="A29" s="22"/>
      <c r="B29" s="131" t="s">
        <v>125</v>
      </c>
      <c r="C29" s="131" t="s">
        <v>172</v>
      </c>
      <c r="D29" s="131" t="s">
        <v>362</v>
      </c>
      <c r="E29" s="131" t="s">
        <v>611</v>
      </c>
      <c r="F29" s="131" t="s">
        <v>1055</v>
      </c>
      <c r="G29" s="131" t="s">
        <v>394</v>
      </c>
      <c r="H29" s="131" t="s">
        <v>997</v>
      </c>
    </row>
    <row r="30" spans="1:12" s="31" customFormat="1" ht="15.75">
      <c r="A30" s="22"/>
      <c r="B30" s="137"/>
      <c r="C30" s="137"/>
      <c r="D30" s="137"/>
      <c r="E30" s="137"/>
      <c r="F30" s="137"/>
      <c r="G30" s="137"/>
      <c r="H30" s="137"/>
    </row>
    <row r="31" spans="1:12" s="31" customFormat="1" ht="15.75">
      <c r="A31" s="22"/>
      <c r="B31" s="137"/>
      <c r="C31" s="137"/>
      <c r="D31" s="137"/>
      <c r="E31" s="137"/>
      <c r="F31" s="137"/>
      <c r="G31" s="137"/>
      <c r="H31" s="137"/>
    </row>
    <row r="32" spans="1:12" s="31" customFormat="1" ht="15.75">
      <c r="A32" s="22"/>
      <c r="B32" s="137"/>
      <c r="C32" s="137"/>
      <c r="D32" s="137"/>
      <c r="E32" s="137"/>
      <c r="F32" s="137"/>
      <c r="G32" s="137"/>
      <c r="H32" s="137"/>
    </row>
    <row r="33" spans="1:8" s="31" customFormat="1" ht="16.5" thickBot="1">
      <c r="A33" s="22"/>
      <c r="B33" s="132"/>
      <c r="C33" s="132"/>
      <c r="D33" s="132"/>
      <c r="E33" s="132"/>
      <c r="F33" s="132"/>
      <c r="G33" s="132"/>
      <c r="H33" s="132"/>
    </row>
    <row r="34" spans="1:8" ht="16.5" thickBot="1">
      <c r="A34" s="22"/>
      <c r="B34" s="43">
        <v>1</v>
      </c>
      <c r="C34" s="43"/>
      <c r="D34" s="43"/>
      <c r="E34" s="43"/>
      <c r="F34" s="57"/>
      <c r="G34" s="60"/>
      <c r="H34" s="60"/>
    </row>
    <row r="35" spans="1:8" ht="16.5" thickBot="1">
      <c r="A35" s="22"/>
      <c r="B35" s="43">
        <v>2</v>
      </c>
      <c r="C35" s="43"/>
      <c r="D35" s="43"/>
      <c r="E35" s="43"/>
      <c r="F35" s="57"/>
      <c r="G35" s="60"/>
      <c r="H35" s="60"/>
    </row>
    <row r="36" spans="1:8" ht="16.5" thickBot="1">
      <c r="A36" s="22"/>
      <c r="B36" s="43">
        <v>3</v>
      </c>
      <c r="C36" s="43"/>
      <c r="D36" s="43"/>
      <c r="E36" s="43"/>
      <c r="F36" s="57"/>
      <c r="G36" s="60"/>
      <c r="H36" s="60"/>
    </row>
    <row r="37" spans="1:8" ht="16.5" thickBot="1">
      <c r="A37" s="22"/>
      <c r="B37" s="43">
        <v>4</v>
      </c>
      <c r="C37" s="43"/>
      <c r="D37" s="43"/>
      <c r="E37" s="43"/>
      <c r="F37" s="57"/>
      <c r="G37" s="60"/>
      <c r="H37" s="60"/>
    </row>
    <row r="38" spans="1:8" ht="16.5" thickBot="1">
      <c r="A38" s="22"/>
      <c r="B38" s="43">
        <v>5</v>
      </c>
      <c r="C38" s="43"/>
      <c r="D38" s="43"/>
      <c r="E38" s="43"/>
      <c r="F38" s="57"/>
      <c r="G38" s="60"/>
      <c r="H38" s="60"/>
    </row>
    <row r="39" spans="1:8" ht="16.5" thickBot="1">
      <c r="A39" s="22"/>
      <c r="B39" s="43">
        <v>6</v>
      </c>
      <c r="C39" s="43"/>
      <c r="D39" s="43"/>
      <c r="E39" s="43"/>
      <c r="F39" s="57"/>
      <c r="G39" s="60"/>
      <c r="H39" s="60"/>
    </row>
    <row r="40" spans="1:8" ht="16.5" thickBot="1">
      <c r="A40" s="22"/>
      <c r="B40" s="43">
        <v>7</v>
      </c>
      <c r="C40" s="43"/>
      <c r="D40" s="43"/>
      <c r="E40" s="43"/>
      <c r="F40" s="57"/>
      <c r="G40" s="60"/>
      <c r="H40" s="60"/>
    </row>
    <row r="41" spans="1:8" ht="16.5" thickBot="1">
      <c r="A41" s="22"/>
      <c r="B41" s="43">
        <v>8</v>
      </c>
      <c r="C41" s="43"/>
      <c r="D41" s="43"/>
      <c r="E41" s="43"/>
      <c r="F41" s="57"/>
      <c r="G41" s="60"/>
      <c r="H41" s="60"/>
    </row>
    <row r="42" spans="1:8" ht="16.5" thickBot="1">
      <c r="A42" s="22"/>
      <c r="B42" s="43">
        <v>9</v>
      </c>
      <c r="C42" s="43"/>
      <c r="D42" s="43"/>
      <c r="E42" s="43"/>
      <c r="F42" s="57"/>
      <c r="G42" s="60"/>
      <c r="H42" s="60"/>
    </row>
    <row r="43" spans="1:8" ht="16.5" thickBot="1">
      <c r="A43" s="22"/>
      <c r="B43" s="43">
        <v>10</v>
      </c>
      <c r="C43" s="43"/>
      <c r="D43" s="43"/>
      <c r="E43" s="43"/>
      <c r="F43" s="57"/>
      <c r="G43" s="60"/>
      <c r="H43" s="60"/>
    </row>
    <row r="44" spans="1:8" ht="15.75" customHeight="1">
      <c r="A44" s="22"/>
      <c r="B44" s="114" t="s">
        <v>358</v>
      </c>
      <c r="C44" s="114"/>
      <c r="D44" s="114"/>
      <c r="E44" s="114"/>
      <c r="F44" s="114"/>
      <c r="G44" s="114"/>
      <c r="H44" s="114"/>
    </row>
    <row r="45" spans="1:8" ht="15.6" customHeight="1">
      <c r="A45" s="22"/>
      <c r="B45" s="115"/>
      <c r="C45" s="115"/>
      <c r="D45" s="115"/>
      <c r="E45" s="115"/>
      <c r="F45" s="115"/>
      <c r="G45" s="115"/>
      <c r="H45" s="115"/>
    </row>
    <row r="46" spans="1:8" ht="15.75">
      <c r="A46" s="22"/>
      <c r="B46" s="115"/>
      <c r="C46" s="115"/>
      <c r="D46" s="115"/>
      <c r="E46" s="115"/>
      <c r="F46" s="115"/>
      <c r="G46" s="115"/>
      <c r="H46" s="115"/>
    </row>
    <row r="47" spans="1:8" ht="15.75">
      <c r="A47" s="22"/>
      <c r="B47" s="115"/>
      <c r="C47" s="115"/>
      <c r="D47" s="115"/>
      <c r="E47" s="115"/>
      <c r="F47" s="115"/>
      <c r="G47" s="115"/>
      <c r="H47" s="115"/>
    </row>
    <row r="49" spans="2:8" ht="15.75">
      <c r="B49" s="106" t="s">
        <v>118</v>
      </c>
      <c r="C49" s="106"/>
      <c r="D49" s="106"/>
      <c r="E49" s="106"/>
      <c r="F49" s="106"/>
      <c r="G49" s="106"/>
      <c r="H49" s="106"/>
    </row>
  </sheetData>
  <sheetProtection algorithmName="SHA-512" hashValue="4qdcbYQbTOkTF6JlMQ1ujKpIaoqgjmjHMT2T3dDoyCCOM/AfmeLPM0kgv0Wc1KMnNOKiv57VZViiGfqJlsDKZA==" saltValue="b8p0U3HOhug2N4EbONcLYg==" spinCount="100000" sheet="1" insertRows="0"/>
  <mergeCells count="19">
    <mergeCell ref="B49:H49"/>
    <mergeCell ref="A1:H3"/>
    <mergeCell ref="A4:H6"/>
    <mergeCell ref="B12:H18"/>
    <mergeCell ref="B29:B33"/>
    <mergeCell ref="C29:C33"/>
    <mergeCell ref="D29:D33"/>
    <mergeCell ref="E29:E33"/>
    <mergeCell ref="F29:F33"/>
    <mergeCell ref="G29:G33"/>
    <mergeCell ref="B24:C24"/>
    <mergeCell ref="B25:E25"/>
    <mergeCell ref="H29:H33"/>
    <mergeCell ref="B27:H28"/>
    <mergeCell ref="G8:G10"/>
    <mergeCell ref="B20:E20"/>
    <mergeCell ref="B44:H47"/>
    <mergeCell ref="H8:H10"/>
    <mergeCell ref="B8:F10"/>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sqref="A1:F3"/>
    </sheetView>
  </sheetViews>
  <sheetFormatPr defaultColWidth="8.85546875" defaultRowHeight="15"/>
  <cols>
    <col min="1" max="1" width="9.140625" style="9" bestFit="1" customWidth="1"/>
    <col min="2" max="2" width="11.140625" customWidth="1"/>
    <col min="3" max="3" width="48.7109375" customWidth="1"/>
    <col min="4" max="4" width="25.7109375" customWidth="1"/>
    <col min="5" max="5" width="19.85546875" bestFit="1" customWidth="1"/>
    <col min="6" max="6" width="41.7109375" customWidth="1"/>
  </cols>
  <sheetData>
    <row r="1" spans="1:10" ht="14.65" customHeight="1">
      <c r="A1" s="169" t="s">
        <v>41</v>
      </c>
      <c r="B1" s="99"/>
      <c r="C1" s="99"/>
      <c r="D1" s="99"/>
      <c r="E1" s="99"/>
      <c r="F1" s="99"/>
    </row>
    <row r="2" spans="1:10" ht="14.65" customHeight="1">
      <c r="A2" s="169"/>
      <c r="B2" s="99"/>
      <c r="C2" s="99"/>
      <c r="D2" s="99"/>
      <c r="E2" s="99"/>
      <c r="F2" s="99"/>
    </row>
    <row r="3" spans="1:10" ht="14.65" customHeight="1">
      <c r="A3" s="169"/>
      <c r="B3" s="99"/>
      <c r="C3" s="99"/>
      <c r="D3" s="99"/>
      <c r="E3" s="99"/>
      <c r="F3" s="99"/>
    </row>
    <row r="4" spans="1:10" ht="15" customHeight="1">
      <c r="A4" s="101" t="s">
        <v>150</v>
      </c>
      <c r="B4" s="101"/>
      <c r="C4" s="101"/>
      <c r="D4" s="101"/>
      <c r="E4" s="101"/>
      <c r="F4" s="101"/>
    </row>
    <row r="5" spans="1:10" ht="15" customHeight="1">
      <c r="A5" s="101"/>
      <c r="B5" s="101"/>
      <c r="C5" s="101"/>
      <c r="D5" s="101"/>
      <c r="E5" s="101"/>
      <c r="F5" s="101"/>
    </row>
    <row r="6" spans="1:10" ht="15" customHeight="1">
      <c r="A6" s="101"/>
      <c r="B6" s="101"/>
      <c r="C6" s="101"/>
      <c r="D6" s="101"/>
      <c r="E6" s="101"/>
      <c r="F6" s="101"/>
    </row>
    <row r="7" spans="1:10" s="21" customFormat="1" ht="15.6" customHeight="1" thickBot="1">
      <c r="A7" s="28"/>
      <c r="B7" s="30"/>
      <c r="C7" s="30"/>
      <c r="D7" s="30"/>
      <c r="E7" s="30"/>
    </row>
    <row r="8" spans="1:10" s="35" customFormat="1" ht="16.149999999999999" customHeight="1">
      <c r="A8" s="22"/>
      <c r="B8" s="133" t="s">
        <v>818</v>
      </c>
      <c r="C8" s="133"/>
      <c r="D8" s="182"/>
      <c r="E8" s="134"/>
      <c r="F8" s="183" t="str">
        <f>IF(E8="No","Please continue to Section 5",IF(E8="Yes","Please complete the table below",IF(E8="","")))</f>
        <v/>
      </c>
      <c r="G8" s="87"/>
      <c r="H8" s="87"/>
      <c r="I8" s="87"/>
      <c r="J8" s="87"/>
    </row>
    <row r="9" spans="1:10" s="35" customFormat="1" ht="16.149999999999999" customHeight="1">
      <c r="A9" s="22"/>
      <c r="B9" s="133"/>
      <c r="C9" s="133"/>
      <c r="D9" s="182"/>
      <c r="E9" s="135"/>
      <c r="F9" s="183"/>
      <c r="G9" s="87"/>
      <c r="H9" s="87"/>
      <c r="I9" s="87"/>
      <c r="J9" s="87"/>
    </row>
    <row r="10" spans="1:10" s="35" customFormat="1" ht="16.5" thickBot="1">
      <c r="A10" s="22"/>
      <c r="B10" s="133"/>
      <c r="C10" s="133"/>
      <c r="D10" s="182"/>
      <c r="E10" s="136"/>
      <c r="F10" s="183"/>
      <c r="G10" s="87"/>
      <c r="H10" s="87"/>
      <c r="I10" s="87"/>
      <c r="J10" s="87"/>
    </row>
    <row r="11" spans="1:10" s="9" customFormat="1" ht="15.6" customHeight="1">
      <c r="A11" s="22"/>
      <c r="B11" s="138" t="s">
        <v>822</v>
      </c>
      <c r="C11" s="138"/>
      <c r="D11" s="138"/>
      <c r="E11" s="138"/>
      <c r="F11" s="138"/>
    </row>
    <row r="12" spans="1:10" s="9" customFormat="1" ht="15.6" customHeight="1">
      <c r="A12" s="22"/>
      <c r="B12" s="138"/>
      <c r="C12" s="138"/>
      <c r="D12" s="138"/>
      <c r="E12" s="138"/>
      <c r="F12" s="138"/>
    </row>
    <row r="13" spans="1:10" s="9" customFormat="1" ht="15.6" customHeight="1">
      <c r="A13" s="22"/>
      <c r="B13" s="138"/>
      <c r="C13" s="138"/>
      <c r="D13" s="138"/>
      <c r="E13" s="138"/>
      <c r="F13" s="138"/>
    </row>
    <row r="14" spans="1:10" s="9" customFormat="1" ht="15.6" customHeight="1">
      <c r="A14" s="22"/>
      <c r="B14" s="138"/>
      <c r="C14" s="138"/>
      <c r="D14" s="138"/>
      <c r="E14" s="138"/>
      <c r="F14" s="138"/>
    </row>
    <row r="15" spans="1:10" s="9" customFormat="1" ht="15.6" customHeight="1">
      <c r="A15" s="22"/>
      <c r="B15" s="138"/>
      <c r="C15" s="138"/>
      <c r="D15" s="138"/>
      <c r="E15" s="138"/>
      <c r="F15" s="138"/>
    </row>
    <row r="16" spans="1:10" s="9" customFormat="1" ht="15.6" customHeight="1">
      <c r="A16" s="22"/>
      <c r="B16" s="138"/>
      <c r="C16" s="138"/>
      <c r="D16" s="138"/>
      <c r="E16" s="138"/>
      <c r="F16" s="138"/>
    </row>
    <row r="17" spans="1:9" s="9" customFormat="1" ht="15.6" customHeight="1">
      <c r="A17" s="22"/>
      <c r="B17" s="138"/>
      <c r="C17" s="138"/>
      <c r="D17" s="138"/>
      <c r="E17" s="138"/>
      <c r="F17" s="138"/>
    </row>
    <row r="18" spans="1:9" s="9" customFormat="1" ht="15.6" customHeight="1" thickBot="1">
      <c r="A18" s="22"/>
      <c r="B18" s="181"/>
      <c r="C18" s="181"/>
      <c r="D18" s="181"/>
      <c r="E18" s="181"/>
      <c r="F18" s="181"/>
      <c r="I18" s="2"/>
    </row>
    <row r="19" spans="1:9" ht="15.75" customHeight="1">
      <c r="A19" s="22"/>
      <c r="B19" s="119" t="s">
        <v>129</v>
      </c>
      <c r="C19" s="120"/>
      <c r="D19" s="120"/>
      <c r="E19" s="120"/>
      <c r="F19" s="121"/>
    </row>
    <row r="20" spans="1:9" ht="16.5" customHeight="1" thickBot="1">
      <c r="A20" s="22"/>
      <c r="B20" s="122"/>
      <c r="C20" s="123"/>
      <c r="D20" s="123"/>
      <c r="E20" s="123"/>
      <c r="F20" s="124"/>
    </row>
    <row r="21" spans="1:9" s="31" customFormat="1" ht="15.75">
      <c r="A21" s="22"/>
      <c r="B21" s="131" t="s">
        <v>125</v>
      </c>
      <c r="C21" s="131" t="s">
        <v>172</v>
      </c>
      <c r="D21" s="131" t="s">
        <v>168</v>
      </c>
      <c r="E21" s="131" t="s">
        <v>1055</v>
      </c>
      <c r="F21" s="131" t="s">
        <v>997</v>
      </c>
    </row>
    <row r="22" spans="1:9" s="31" customFormat="1" ht="15.75">
      <c r="A22" s="22"/>
      <c r="B22" s="137"/>
      <c r="C22" s="137"/>
      <c r="D22" s="137"/>
      <c r="E22" s="137"/>
      <c r="F22" s="137"/>
    </row>
    <row r="23" spans="1:9" s="31" customFormat="1" ht="15.75">
      <c r="A23" s="22"/>
      <c r="B23" s="137"/>
      <c r="C23" s="137"/>
      <c r="D23" s="137"/>
      <c r="E23" s="137"/>
      <c r="F23" s="137"/>
    </row>
    <row r="24" spans="1:9" s="31" customFormat="1" ht="15.75">
      <c r="A24" s="22"/>
      <c r="B24" s="137"/>
      <c r="C24" s="137"/>
      <c r="D24" s="137"/>
      <c r="E24" s="137"/>
      <c r="F24" s="137"/>
    </row>
    <row r="25" spans="1:9" s="31" customFormat="1" ht="16.5" thickBot="1">
      <c r="A25" s="22"/>
      <c r="B25" s="132"/>
      <c r="C25" s="132"/>
      <c r="D25" s="132"/>
      <c r="E25" s="132"/>
      <c r="F25" s="132"/>
    </row>
    <row r="26" spans="1:9" ht="16.5" thickBot="1">
      <c r="A26" s="22"/>
      <c r="B26" s="43">
        <v>1</v>
      </c>
      <c r="C26" s="43"/>
      <c r="D26" s="43"/>
      <c r="E26" s="57"/>
      <c r="F26" s="60"/>
    </row>
    <row r="27" spans="1:9" ht="16.5" thickBot="1">
      <c r="A27" s="22"/>
      <c r="B27" s="43">
        <v>2</v>
      </c>
      <c r="C27" s="43"/>
      <c r="D27" s="43"/>
      <c r="E27" s="57"/>
      <c r="F27" s="60"/>
    </row>
    <row r="28" spans="1:9" ht="16.5" thickBot="1">
      <c r="A28" s="22"/>
      <c r="B28" s="43">
        <v>3</v>
      </c>
      <c r="C28" s="43"/>
      <c r="D28" s="43"/>
      <c r="E28" s="57"/>
      <c r="F28" s="60"/>
    </row>
    <row r="29" spans="1:9" ht="16.5" thickBot="1">
      <c r="A29" s="22"/>
      <c r="B29" s="43">
        <v>4</v>
      </c>
      <c r="C29" s="43"/>
      <c r="D29" s="43"/>
      <c r="E29" s="57"/>
      <c r="F29" s="60"/>
    </row>
    <row r="30" spans="1:9" ht="16.5" thickBot="1">
      <c r="A30" s="22"/>
      <c r="B30" s="43">
        <v>5</v>
      </c>
      <c r="C30" s="43"/>
      <c r="D30" s="43"/>
      <c r="E30" s="57"/>
      <c r="F30" s="60"/>
    </row>
    <row r="31" spans="1:9" ht="16.5" thickBot="1">
      <c r="A31" s="22"/>
      <c r="B31" s="43">
        <v>6</v>
      </c>
      <c r="C31" s="43"/>
      <c r="D31" s="43"/>
      <c r="E31" s="57"/>
      <c r="F31" s="60"/>
    </row>
    <row r="32" spans="1:9" ht="16.5" thickBot="1">
      <c r="A32" s="22"/>
      <c r="B32" s="43">
        <v>7</v>
      </c>
      <c r="C32" s="43"/>
      <c r="D32" s="43"/>
      <c r="E32" s="57"/>
      <c r="F32" s="60"/>
    </row>
    <row r="33" spans="1:6" ht="16.5" thickBot="1">
      <c r="A33" s="22"/>
      <c r="B33" s="43">
        <v>8</v>
      </c>
      <c r="C33" s="43"/>
      <c r="D33" s="43"/>
      <c r="E33" s="57"/>
      <c r="F33" s="60"/>
    </row>
    <row r="34" spans="1:6" ht="16.5" thickBot="1">
      <c r="A34" s="22"/>
      <c r="B34" s="43">
        <v>9</v>
      </c>
      <c r="C34" s="43"/>
      <c r="D34" s="43"/>
      <c r="E34" s="57"/>
      <c r="F34" s="60"/>
    </row>
    <row r="35" spans="1:6" ht="16.5" thickBot="1">
      <c r="A35" s="22"/>
      <c r="B35" s="43">
        <v>10</v>
      </c>
      <c r="C35" s="43"/>
      <c r="D35" s="43"/>
      <c r="E35" s="57"/>
      <c r="F35" s="60"/>
    </row>
    <row r="36" spans="1:6" s="21" customFormat="1" ht="15.6" customHeight="1">
      <c r="A36" s="22"/>
      <c r="B36" s="114" t="s">
        <v>359</v>
      </c>
      <c r="C36" s="114"/>
      <c r="D36" s="114"/>
      <c r="E36" s="114"/>
      <c r="F36" s="114"/>
    </row>
    <row r="37" spans="1:6" s="21" customFormat="1" ht="15.6" customHeight="1">
      <c r="A37" s="22"/>
      <c r="B37" s="115"/>
      <c r="C37" s="115"/>
      <c r="D37" s="115"/>
      <c r="E37" s="115"/>
      <c r="F37" s="115"/>
    </row>
    <row r="38" spans="1:6" s="21" customFormat="1" ht="15.75">
      <c r="A38" s="22"/>
      <c r="B38" s="115"/>
      <c r="C38" s="115"/>
      <c r="D38" s="115"/>
      <c r="E38" s="115"/>
      <c r="F38" s="115"/>
    </row>
    <row r="39" spans="1:6" s="21" customFormat="1" ht="15.75">
      <c r="A39" s="22"/>
      <c r="B39" s="115"/>
      <c r="C39" s="115"/>
      <c r="D39" s="115"/>
      <c r="E39" s="115"/>
      <c r="F39" s="115"/>
    </row>
    <row r="40" spans="1:6" s="21" customFormat="1" ht="15.75">
      <c r="A40" s="22"/>
      <c r="B40" s="115"/>
      <c r="C40" s="115"/>
      <c r="D40" s="115"/>
      <c r="E40" s="115"/>
      <c r="F40" s="115"/>
    </row>
    <row r="41" spans="1:6" s="21" customFormat="1" ht="15.75">
      <c r="A41" s="22"/>
      <c r="B41" s="30"/>
      <c r="C41" s="30"/>
      <c r="D41" s="30"/>
      <c r="E41" s="30"/>
    </row>
    <row r="42" spans="1:6" s="21" customFormat="1" ht="15.75">
      <c r="B42" s="106" t="s">
        <v>123</v>
      </c>
      <c r="C42" s="106"/>
      <c r="D42" s="106"/>
      <c r="E42" s="106"/>
      <c r="F42" s="106"/>
    </row>
    <row r="43" spans="1:6" s="21" customFormat="1" ht="15.75">
      <c r="A43" s="35"/>
    </row>
  </sheetData>
  <sheetProtection algorithmName="SHA-512" hashValue="LtVW1HjLf8G54j+wdy0A4gVZ9qlGRatWjg/t+GFU0V/a8arxFJx942TQ7XQ+QWOOXhkjYSuf/JGdTnSIxZTuqQ==" saltValue="oAJT6PpNhL4MpynOulIj3g==" spinCount="100000" sheet="1" objects="1" scenarios="1"/>
  <mergeCells count="14">
    <mergeCell ref="B19:F20"/>
    <mergeCell ref="A1:F3"/>
    <mergeCell ref="A4:F6"/>
    <mergeCell ref="B11:F18"/>
    <mergeCell ref="B8:D10"/>
    <mergeCell ref="E8:E10"/>
    <mergeCell ref="F8:F10"/>
    <mergeCell ref="B42:F42"/>
    <mergeCell ref="B21:B25"/>
    <mergeCell ref="C21:C25"/>
    <mergeCell ref="D21:D25"/>
    <mergeCell ref="E21:E25"/>
    <mergeCell ref="B36:F40"/>
    <mergeCell ref="F21:F25"/>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22"/>
  <sheetViews>
    <sheetView showGridLines="0" zoomScale="85" zoomScaleNormal="85" workbookViewId="0">
      <selection activeCell="G10" sqref="G10:G12"/>
    </sheetView>
  </sheetViews>
  <sheetFormatPr defaultColWidth="8.85546875" defaultRowHeight="15"/>
  <cols>
    <col min="1" max="1" width="10.85546875" style="2" customWidth="1"/>
    <col min="2" max="2" width="20.140625" customWidth="1"/>
    <col min="3" max="3" width="23.85546875" customWidth="1"/>
    <col min="4" max="4" width="42.5703125" customWidth="1"/>
    <col min="5" max="5" width="25.140625" customWidth="1"/>
    <col min="6" max="6" width="23.7109375" customWidth="1"/>
    <col min="7" max="7" width="18.5703125" customWidth="1"/>
    <col min="8" max="8" width="17.7109375" customWidth="1"/>
    <col min="9" max="9" width="20.7109375" customWidth="1"/>
  </cols>
  <sheetData>
    <row r="1" spans="1:9" ht="14.65" customHeight="1">
      <c r="A1" s="189" t="s">
        <v>124</v>
      </c>
      <c r="B1" s="190"/>
      <c r="C1" s="190"/>
      <c r="D1" s="190"/>
      <c r="E1" s="190"/>
      <c r="F1" s="190"/>
      <c r="G1" s="190"/>
      <c r="H1" s="190"/>
      <c r="I1" s="18"/>
    </row>
    <row r="2" spans="1:9" ht="14.65" customHeight="1">
      <c r="A2" s="169"/>
      <c r="B2" s="99"/>
      <c r="C2" s="99"/>
      <c r="D2" s="99"/>
      <c r="E2" s="99"/>
      <c r="F2" s="99"/>
      <c r="G2" s="99"/>
      <c r="H2" s="99"/>
      <c r="I2" s="19"/>
    </row>
    <row r="3" spans="1:9" ht="14.65" customHeight="1">
      <c r="A3" s="169"/>
      <c r="B3" s="99"/>
      <c r="C3" s="99"/>
      <c r="D3" s="99"/>
      <c r="E3" s="99"/>
      <c r="F3" s="99"/>
      <c r="G3" s="99"/>
      <c r="H3" s="99"/>
      <c r="I3" s="19"/>
    </row>
    <row r="4" spans="1:9">
      <c r="A4" s="101" t="s">
        <v>36</v>
      </c>
      <c r="B4" s="101"/>
      <c r="C4" s="101"/>
      <c r="D4" s="101"/>
      <c r="E4" s="101"/>
      <c r="F4" s="101"/>
      <c r="G4" s="101"/>
      <c r="H4" s="101"/>
      <c r="I4" s="61"/>
    </row>
    <row r="5" spans="1:9">
      <c r="A5" s="101"/>
      <c r="B5" s="101"/>
      <c r="C5" s="101"/>
      <c r="D5" s="101"/>
      <c r="E5" s="101"/>
      <c r="F5" s="101"/>
      <c r="G5" s="101"/>
      <c r="H5" s="101"/>
      <c r="I5" s="61"/>
    </row>
    <row r="6" spans="1:9">
      <c r="A6" s="101"/>
      <c r="B6" s="101"/>
      <c r="C6" s="101"/>
      <c r="D6" s="101"/>
      <c r="E6" s="101"/>
      <c r="F6" s="101"/>
      <c r="G6" s="101"/>
      <c r="H6" s="101"/>
    </row>
    <row r="7" spans="1:9" s="21" customFormat="1" ht="15.75">
      <c r="A7" s="28"/>
      <c r="B7" s="30"/>
      <c r="C7" s="30"/>
      <c r="D7" s="30"/>
      <c r="E7" s="30"/>
      <c r="F7" s="30"/>
      <c r="G7" s="30"/>
    </row>
    <row r="8" spans="1:9" ht="23.25" customHeight="1">
      <c r="A8" s="116" t="s">
        <v>402</v>
      </c>
      <c r="B8" s="116"/>
      <c r="C8" s="116"/>
      <c r="D8" s="116"/>
      <c r="E8" s="116"/>
      <c r="F8" s="116"/>
      <c r="G8" s="116"/>
      <c r="H8" s="116"/>
    </row>
    <row r="9" spans="1:9" s="21" customFormat="1" ht="16.5" thickBot="1">
      <c r="A9" s="28"/>
      <c r="B9" s="30"/>
      <c r="C9" s="30"/>
      <c r="D9" s="30"/>
      <c r="E9" s="30"/>
      <c r="F9" s="30"/>
      <c r="G9" s="30"/>
    </row>
    <row r="10" spans="1:9">
      <c r="A10" s="28"/>
      <c r="B10" s="138" t="s">
        <v>1056</v>
      </c>
      <c r="C10" s="138"/>
      <c r="D10" s="138"/>
      <c r="E10" s="138"/>
      <c r="F10" s="138"/>
      <c r="G10" s="191">
        <f>SUM(Percentage!A2:C2)</f>
        <v>0</v>
      </c>
    </row>
    <row r="11" spans="1:9">
      <c r="A11" s="28"/>
      <c r="B11" s="138"/>
      <c r="C11" s="138"/>
      <c r="D11" s="138"/>
      <c r="E11" s="138"/>
      <c r="F11" s="138"/>
      <c r="G11" s="192"/>
    </row>
    <row r="12" spans="1:9" ht="15.75" thickBot="1">
      <c r="A12" s="28"/>
      <c r="B12" s="138"/>
      <c r="C12" s="138"/>
      <c r="D12" s="138"/>
      <c r="E12" s="138"/>
      <c r="F12" s="138"/>
      <c r="G12" s="193"/>
    </row>
    <row r="13" spans="1:9">
      <c r="A13" s="28"/>
      <c r="B13" s="138" t="s">
        <v>1046</v>
      </c>
      <c r="C13" s="138"/>
      <c r="D13" s="138"/>
      <c r="E13" s="138"/>
      <c r="F13" s="138"/>
      <c r="G13" s="194">
        <f>SUM(100%-G10)</f>
        <v>1</v>
      </c>
    </row>
    <row r="14" spans="1:9">
      <c r="A14" s="28"/>
      <c r="B14" s="138"/>
      <c r="C14" s="138"/>
      <c r="D14" s="138"/>
      <c r="E14" s="138"/>
      <c r="F14" s="138"/>
      <c r="G14" s="195"/>
    </row>
    <row r="15" spans="1:9" ht="15.75" thickBot="1">
      <c r="A15" s="28"/>
      <c r="B15" s="138"/>
      <c r="C15" s="138"/>
      <c r="D15" s="138"/>
      <c r="E15" s="138"/>
      <c r="F15" s="138"/>
      <c r="G15" s="196"/>
    </row>
    <row r="16" spans="1:9" s="21" customFormat="1" ht="15.75">
      <c r="A16" s="28"/>
      <c r="B16" s="30"/>
      <c r="C16" s="30"/>
      <c r="D16" s="30"/>
      <c r="E16" s="30"/>
      <c r="F16" s="30"/>
      <c r="G16" s="30"/>
    </row>
    <row r="17" spans="1:9" ht="23.25" customHeight="1">
      <c r="A17" s="116" t="s">
        <v>146</v>
      </c>
      <c r="B17" s="116"/>
      <c r="C17" s="116"/>
      <c r="D17" s="116"/>
      <c r="E17" s="116"/>
      <c r="F17" s="116"/>
      <c r="G17" s="116"/>
      <c r="H17" s="116"/>
    </row>
    <row r="18" spans="1:9" s="63" customFormat="1">
      <c r="A18" s="115" t="s">
        <v>143</v>
      </c>
      <c r="B18" s="115"/>
      <c r="C18" s="115"/>
      <c r="D18" s="115"/>
      <c r="E18" s="115"/>
      <c r="F18" s="115"/>
      <c r="G18" s="115"/>
      <c r="H18" s="115"/>
      <c r="I18" s="28"/>
    </row>
    <row r="19" spans="1:9" s="63" customFormat="1">
      <c r="A19" s="115"/>
      <c r="B19" s="115"/>
      <c r="C19" s="115"/>
      <c r="D19" s="115"/>
      <c r="E19" s="115"/>
      <c r="F19" s="115"/>
      <c r="G19" s="115"/>
      <c r="H19" s="115"/>
      <c r="I19" s="28"/>
    </row>
    <row r="20" spans="1:9" s="63" customFormat="1">
      <c r="A20" s="115"/>
      <c r="B20" s="115"/>
      <c r="C20" s="115"/>
      <c r="D20" s="115"/>
      <c r="E20" s="115"/>
      <c r="F20" s="115"/>
      <c r="G20" s="115"/>
      <c r="H20" s="115"/>
      <c r="I20" s="28"/>
    </row>
    <row r="21" spans="1:9" s="21" customFormat="1" ht="15.75">
      <c r="A21" s="28"/>
      <c r="B21" s="138" t="s">
        <v>395</v>
      </c>
      <c r="C21" s="138"/>
      <c r="D21" s="138"/>
      <c r="E21" s="138"/>
      <c r="F21" s="138"/>
      <c r="G21" s="62"/>
      <c r="H21" s="62"/>
    </row>
    <row r="22" spans="1:9" ht="15.6" customHeight="1">
      <c r="A22" s="28"/>
      <c r="B22" s="138"/>
      <c r="C22" s="138"/>
      <c r="D22" s="138"/>
      <c r="E22" s="138"/>
      <c r="F22" s="138"/>
      <c r="G22" s="62"/>
      <c r="H22" s="62"/>
      <c r="I22" s="4"/>
    </row>
    <row r="23" spans="1:9" ht="15.75">
      <c r="A23" s="28"/>
      <c r="B23" s="138"/>
      <c r="C23" s="138"/>
      <c r="D23" s="138"/>
      <c r="E23" s="138"/>
      <c r="F23" s="138"/>
      <c r="G23" s="62"/>
      <c r="H23" s="62"/>
      <c r="I23" s="4"/>
    </row>
    <row r="24" spans="1:9" ht="16.5" thickBot="1">
      <c r="A24" s="28"/>
      <c r="B24" s="181"/>
      <c r="C24" s="181"/>
      <c r="D24" s="181"/>
      <c r="E24" s="181"/>
      <c r="F24" s="181"/>
      <c r="G24" s="62"/>
      <c r="H24" s="62"/>
      <c r="I24" s="4"/>
    </row>
    <row r="25" spans="1:9">
      <c r="A25" s="28"/>
      <c r="B25" s="125" t="s">
        <v>400</v>
      </c>
      <c r="C25" s="127"/>
      <c r="D25" s="126" t="s">
        <v>396</v>
      </c>
      <c r="E25" s="131" t="s">
        <v>397</v>
      </c>
      <c r="F25" s="127" t="s">
        <v>398</v>
      </c>
    </row>
    <row r="26" spans="1:9">
      <c r="A26" s="28"/>
      <c r="B26" s="186"/>
      <c r="C26" s="182"/>
      <c r="D26" s="133"/>
      <c r="E26" s="137"/>
      <c r="F26" s="182"/>
    </row>
    <row r="27" spans="1:9" ht="15.75" thickBot="1">
      <c r="A27" s="28"/>
      <c r="B27" s="128"/>
      <c r="C27" s="130"/>
      <c r="D27" s="133"/>
      <c r="E27" s="132"/>
      <c r="F27" s="130"/>
    </row>
    <row r="28" spans="1:9" ht="15.75" thickBot="1">
      <c r="A28" s="28"/>
      <c r="B28" s="187" t="s">
        <v>406</v>
      </c>
      <c r="C28" s="188"/>
      <c r="D28" s="66"/>
      <c r="E28" s="67"/>
      <c r="F28" s="66"/>
    </row>
    <row r="29" spans="1:9" ht="15.75" thickBot="1">
      <c r="A29" s="28"/>
      <c r="B29" s="184" t="s">
        <v>42</v>
      </c>
      <c r="C29" s="185"/>
      <c r="D29" s="59"/>
      <c r="E29" s="43"/>
      <c r="F29" s="60"/>
    </row>
    <row r="30" spans="1:9" ht="15.75" thickBot="1">
      <c r="A30" s="28"/>
      <c r="B30" s="184" t="s">
        <v>43</v>
      </c>
      <c r="C30" s="185"/>
      <c r="D30" s="59"/>
      <c r="E30" s="43"/>
      <c r="F30" s="60"/>
    </row>
    <row r="31" spans="1:9" ht="15.75" thickBot="1">
      <c r="A31" s="28"/>
      <c r="B31" s="139" t="s">
        <v>44</v>
      </c>
      <c r="C31" s="141"/>
      <c r="D31" s="59"/>
      <c r="E31" s="43"/>
      <c r="F31" s="60"/>
    </row>
    <row r="32" spans="1:9" ht="15.75" thickBot="1">
      <c r="A32" s="28"/>
      <c r="B32" s="139" t="s">
        <v>44</v>
      </c>
      <c r="C32" s="141"/>
      <c r="D32" s="59"/>
      <c r="E32" s="43"/>
      <c r="F32" s="60"/>
    </row>
    <row r="33" spans="1:9" ht="15.75" thickBot="1">
      <c r="A33" s="28"/>
      <c r="B33" s="139" t="s">
        <v>44</v>
      </c>
      <c r="C33" s="141"/>
      <c r="D33" s="59"/>
      <c r="E33" s="43"/>
      <c r="F33" s="60"/>
    </row>
    <row r="34" spans="1:9" ht="15.75" thickBot="1">
      <c r="A34" s="28"/>
      <c r="B34" s="139" t="s">
        <v>44</v>
      </c>
      <c r="C34" s="141"/>
      <c r="D34" s="59"/>
      <c r="E34" s="43"/>
      <c r="F34" s="60"/>
    </row>
    <row r="35" spans="1:9" ht="15.75" thickBot="1">
      <c r="A35" s="28"/>
      <c r="B35" s="139" t="s">
        <v>44</v>
      </c>
      <c r="C35" s="141"/>
      <c r="D35" s="59"/>
      <c r="E35" s="43"/>
      <c r="F35" s="60"/>
    </row>
    <row r="36" spans="1:9" ht="15.75" thickBot="1">
      <c r="A36" s="28"/>
      <c r="B36" s="139" t="s">
        <v>44</v>
      </c>
      <c r="C36" s="141"/>
      <c r="D36" s="59"/>
      <c r="E36" s="43"/>
      <c r="F36" s="60"/>
    </row>
    <row r="37" spans="1:9" ht="15.75" thickBot="1">
      <c r="A37" s="28"/>
      <c r="B37" s="139" t="s">
        <v>44</v>
      </c>
      <c r="C37" s="141"/>
      <c r="D37" s="59"/>
      <c r="E37" s="43"/>
      <c r="F37" s="60"/>
    </row>
    <row r="38" spans="1:9" ht="15.75" thickBot="1">
      <c r="A38" s="28"/>
      <c r="B38" s="139" t="s">
        <v>44</v>
      </c>
      <c r="C38" s="141"/>
      <c r="D38" s="59"/>
      <c r="E38" s="43"/>
      <c r="F38" s="60"/>
    </row>
    <row r="39" spans="1:9" s="21" customFormat="1" ht="15.75">
      <c r="A39" s="28"/>
      <c r="B39" s="215" t="s">
        <v>401</v>
      </c>
      <c r="C39" s="215"/>
      <c r="D39" s="215"/>
      <c r="E39" s="215"/>
      <c r="F39" s="215"/>
      <c r="G39" s="64"/>
      <c r="H39" s="64"/>
      <c r="I39" s="64"/>
    </row>
    <row r="40" spans="1:9" s="21" customFormat="1" ht="15.75">
      <c r="A40" s="28"/>
      <c r="B40" s="138" t="s">
        <v>399</v>
      </c>
      <c r="C40" s="138"/>
      <c r="D40" s="138"/>
      <c r="E40" s="138"/>
      <c r="F40" s="138"/>
      <c r="G40" s="64"/>
      <c r="H40" s="64"/>
      <c r="I40" s="64"/>
    </row>
    <row r="41" spans="1:9" s="21" customFormat="1" ht="15.75">
      <c r="A41" s="28"/>
      <c r="B41" s="138"/>
      <c r="C41" s="138"/>
      <c r="D41" s="138"/>
      <c r="E41" s="138"/>
      <c r="F41" s="138"/>
      <c r="G41" s="64"/>
      <c r="H41" s="64"/>
    </row>
    <row r="42" spans="1:9" ht="16.149999999999999" customHeight="1" thickBot="1">
      <c r="A42" s="28"/>
      <c r="B42" s="138"/>
      <c r="C42" s="138"/>
      <c r="D42" s="138"/>
      <c r="E42" s="138"/>
      <c r="F42" s="138"/>
      <c r="G42" s="64"/>
      <c r="H42" s="64"/>
      <c r="I42" s="62"/>
    </row>
    <row r="43" spans="1:9" ht="18.75" customHeight="1">
      <c r="A43" s="28"/>
      <c r="B43" s="131" t="s">
        <v>125</v>
      </c>
      <c r="C43" s="206" t="s">
        <v>21</v>
      </c>
      <c r="D43" s="207"/>
      <c r="E43" s="208"/>
      <c r="F43" s="21"/>
      <c r="G43" s="21"/>
      <c r="H43" s="21"/>
      <c r="I43" s="21"/>
    </row>
    <row r="44" spans="1:9" ht="14.65" customHeight="1">
      <c r="A44" s="28"/>
      <c r="B44" s="137"/>
      <c r="C44" s="209"/>
      <c r="D44" s="210"/>
      <c r="E44" s="211"/>
      <c r="F44" s="21"/>
      <c r="G44" s="21"/>
      <c r="H44" s="21"/>
      <c r="I44" s="21"/>
    </row>
    <row r="45" spans="1:9" ht="15" customHeight="1" thickBot="1">
      <c r="A45" s="28"/>
      <c r="B45" s="132"/>
      <c r="C45" s="212"/>
      <c r="D45" s="213"/>
      <c r="E45" s="214"/>
      <c r="F45" s="21"/>
      <c r="G45" s="21"/>
      <c r="H45" s="21"/>
      <c r="I45" s="21"/>
    </row>
    <row r="46" spans="1:9" ht="16.5" thickBot="1">
      <c r="A46" s="28"/>
      <c r="B46" s="48">
        <v>1</v>
      </c>
      <c r="C46" s="203"/>
      <c r="D46" s="204"/>
      <c r="E46" s="205"/>
      <c r="F46" s="21"/>
      <c r="G46" s="21"/>
      <c r="H46" s="21"/>
      <c r="I46" s="21"/>
    </row>
    <row r="47" spans="1:9" ht="16.5" thickBot="1">
      <c r="A47" s="28"/>
      <c r="B47" s="48">
        <v>2</v>
      </c>
      <c r="C47" s="203"/>
      <c r="D47" s="204"/>
      <c r="E47" s="205"/>
      <c r="F47" s="21"/>
      <c r="G47" s="21"/>
      <c r="H47" s="21"/>
      <c r="I47" s="21"/>
    </row>
    <row r="48" spans="1:9" ht="16.5" thickBot="1">
      <c r="A48" s="28"/>
      <c r="B48" s="48">
        <v>3</v>
      </c>
      <c r="C48" s="203"/>
      <c r="D48" s="204"/>
      <c r="E48" s="205"/>
      <c r="F48" s="21"/>
      <c r="G48" s="21"/>
      <c r="H48" s="21"/>
      <c r="I48" s="21"/>
    </row>
    <row r="49" spans="1:9" ht="16.5" thickBot="1">
      <c r="A49" s="28"/>
      <c r="B49" s="48">
        <v>4</v>
      </c>
      <c r="C49" s="203"/>
      <c r="D49" s="204"/>
      <c r="E49" s="205"/>
      <c r="F49" s="21"/>
      <c r="G49" s="21"/>
      <c r="H49" s="21"/>
      <c r="I49" s="21"/>
    </row>
    <row r="50" spans="1:9" ht="16.5" thickBot="1">
      <c r="A50" s="28"/>
      <c r="B50" s="48">
        <v>5</v>
      </c>
      <c r="C50" s="203"/>
      <c r="D50" s="204"/>
      <c r="E50" s="205"/>
      <c r="F50" s="21"/>
      <c r="G50" s="21"/>
      <c r="H50" s="21"/>
      <c r="I50" s="21"/>
    </row>
    <row r="51" spans="1:9" ht="16.5" thickBot="1">
      <c r="A51" s="28"/>
      <c r="B51" s="48">
        <v>6</v>
      </c>
      <c r="C51" s="203"/>
      <c r="D51" s="204"/>
      <c r="E51" s="205"/>
      <c r="F51" s="21"/>
      <c r="G51" s="21"/>
      <c r="H51" s="21"/>
      <c r="I51" s="21"/>
    </row>
    <row r="52" spans="1:9" ht="16.5" thickBot="1">
      <c r="A52" s="28"/>
      <c r="B52" s="48">
        <v>7</v>
      </c>
      <c r="C52" s="203"/>
      <c r="D52" s="204"/>
      <c r="E52" s="205"/>
      <c r="F52" s="21"/>
      <c r="G52" s="21"/>
      <c r="H52" s="21"/>
      <c r="I52" s="21"/>
    </row>
    <row r="53" spans="1:9" ht="16.5" thickBot="1">
      <c r="A53" s="28"/>
      <c r="B53" s="48">
        <v>8</v>
      </c>
      <c r="C53" s="203"/>
      <c r="D53" s="204"/>
      <c r="E53" s="205"/>
      <c r="F53" s="21"/>
      <c r="G53" s="21"/>
      <c r="H53" s="21"/>
      <c r="I53" s="21"/>
    </row>
    <row r="54" spans="1:9" ht="16.5" thickBot="1">
      <c r="A54" s="28"/>
      <c r="B54" s="48">
        <v>9</v>
      </c>
      <c r="C54" s="203"/>
      <c r="D54" s="204"/>
      <c r="E54" s="205"/>
      <c r="F54" s="21"/>
      <c r="G54" s="21"/>
      <c r="H54" s="21"/>
      <c r="I54" s="21"/>
    </row>
    <row r="55" spans="1:9" ht="16.5" thickBot="1">
      <c r="A55" s="28"/>
      <c r="B55" s="48">
        <v>10</v>
      </c>
      <c r="C55" s="203"/>
      <c r="D55" s="204"/>
      <c r="E55" s="205"/>
      <c r="F55" s="21"/>
      <c r="G55" s="21"/>
      <c r="H55" s="21"/>
      <c r="I55" s="21"/>
    </row>
    <row r="56" spans="1:9" s="21" customFormat="1" ht="15.75">
      <c r="A56" s="28"/>
      <c r="B56" s="30"/>
      <c r="C56" s="30"/>
      <c r="D56" s="30"/>
      <c r="E56" s="30"/>
      <c r="F56" s="30"/>
      <c r="G56" s="30"/>
    </row>
    <row r="57" spans="1:9" ht="23.25" customHeight="1">
      <c r="A57" s="116" t="s">
        <v>145</v>
      </c>
      <c r="B57" s="116"/>
      <c r="C57" s="116"/>
      <c r="D57" s="116"/>
      <c r="E57" s="116"/>
      <c r="F57" s="116"/>
      <c r="G57" s="116"/>
      <c r="H57" s="116"/>
    </row>
    <row r="58" spans="1:9" s="21" customFormat="1" ht="15.6" customHeight="1">
      <c r="A58" s="118" t="s">
        <v>1047</v>
      </c>
      <c r="B58" s="118"/>
      <c r="C58" s="118"/>
      <c r="D58" s="118"/>
      <c r="E58" s="118"/>
      <c r="F58" s="118"/>
      <c r="G58" s="118"/>
      <c r="H58" s="118"/>
      <c r="I58" s="28"/>
    </row>
    <row r="59" spans="1:9">
      <c r="A59" s="118"/>
      <c r="B59" s="118"/>
      <c r="C59" s="118"/>
      <c r="D59" s="118"/>
      <c r="E59" s="118"/>
      <c r="F59" s="118"/>
      <c r="G59" s="118"/>
      <c r="H59" s="118"/>
      <c r="I59" s="28"/>
    </row>
    <row r="60" spans="1:9">
      <c r="A60" s="118"/>
      <c r="B60" s="118"/>
      <c r="C60" s="118"/>
      <c r="D60" s="118"/>
      <c r="E60" s="118"/>
      <c r="F60" s="118"/>
      <c r="G60" s="118"/>
      <c r="H60" s="118"/>
      <c r="I60" s="28"/>
    </row>
    <row r="61" spans="1:9">
      <c r="A61" s="118"/>
      <c r="B61" s="118"/>
      <c r="C61" s="118"/>
      <c r="D61" s="118"/>
      <c r="E61" s="118"/>
      <c r="F61" s="118"/>
      <c r="G61" s="118"/>
      <c r="H61" s="118"/>
      <c r="I61" s="28"/>
    </row>
    <row r="62" spans="1:9">
      <c r="A62" s="118"/>
      <c r="B62" s="118"/>
      <c r="C62" s="118"/>
      <c r="D62" s="118"/>
      <c r="E62" s="118"/>
      <c r="F62" s="118"/>
      <c r="G62" s="118"/>
      <c r="H62" s="118"/>
      <c r="I62" s="28"/>
    </row>
    <row r="63" spans="1:9">
      <c r="A63" s="118"/>
      <c r="B63" s="118"/>
      <c r="C63" s="118"/>
      <c r="D63" s="118"/>
      <c r="E63" s="118"/>
      <c r="F63" s="118"/>
      <c r="G63" s="118"/>
      <c r="H63" s="118"/>
      <c r="I63" s="28"/>
    </row>
    <row r="64" spans="1:9">
      <c r="A64" s="118"/>
      <c r="B64" s="118"/>
      <c r="C64" s="118"/>
      <c r="D64" s="118"/>
      <c r="E64" s="118"/>
      <c r="F64" s="118"/>
      <c r="G64" s="118"/>
      <c r="H64" s="118"/>
      <c r="I64" s="28"/>
    </row>
    <row r="65" spans="1:9">
      <c r="A65" s="118"/>
      <c r="B65" s="118"/>
      <c r="C65" s="118"/>
      <c r="D65" s="118"/>
      <c r="E65" s="118"/>
      <c r="F65" s="118"/>
      <c r="G65" s="118"/>
      <c r="H65" s="118"/>
      <c r="I65" s="28"/>
    </row>
    <row r="66" spans="1:9">
      <c r="A66" s="118"/>
      <c r="B66" s="118"/>
      <c r="C66" s="118"/>
      <c r="D66" s="118"/>
      <c r="E66" s="118"/>
      <c r="F66" s="118"/>
      <c r="G66" s="118"/>
      <c r="H66" s="118"/>
      <c r="I66" s="28"/>
    </row>
    <row r="67" spans="1:9">
      <c r="A67" s="118"/>
      <c r="B67" s="118"/>
      <c r="C67" s="118"/>
      <c r="D67" s="118"/>
      <c r="E67" s="118"/>
      <c r="F67" s="118"/>
      <c r="G67" s="118"/>
      <c r="H67" s="118"/>
      <c r="I67" s="28"/>
    </row>
    <row r="68" spans="1:9">
      <c r="A68" s="118"/>
      <c r="B68" s="118"/>
      <c r="C68" s="118"/>
      <c r="D68" s="118"/>
      <c r="E68" s="118"/>
      <c r="F68" s="118"/>
      <c r="G68" s="118"/>
      <c r="H68" s="118"/>
      <c r="I68" s="28"/>
    </row>
    <row r="69" spans="1:9">
      <c r="A69" s="118"/>
      <c r="B69" s="118"/>
      <c r="C69" s="118"/>
      <c r="D69" s="118"/>
      <c r="E69" s="118"/>
      <c r="F69" s="118"/>
      <c r="G69" s="118"/>
      <c r="H69" s="118"/>
      <c r="I69" s="28"/>
    </row>
    <row r="70" spans="1:9">
      <c r="A70" s="118"/>
      <c r="B70" s="118"/>
      <c r="C70" s="118"/>
      <c r="D70" s="118"/>
      <c r="E70" s="118"/>
      <c r="F70" s="118"/>
      <c r="G70" s="118"/>
      <c r="H70" s="118"/>
      <c r="I70" s="28"/>
    </row>
    <row r="71" spans="1:9">
      <c r="A71" s="118"/>
      <c r="B71" s="118"/>
      <c r="C71" s="118"/>
      <c r="D71" s="118"/>
      <c r="E71" s="118"/>
      <c r="F71" s="118"/>
      <c r="G71" s="118"/>
      <c r="H71" s="118"/>
      <c r="I71" s="28"/>
    </row>
    <row r="72" spans="1:9">
      <c r="A72" s="118"/>
      <c r="B72" s="118"/>
      <c r="C72" s="118"/>
      <c r="D72" s="118"/>
      <c r="E72" s="118"/>
      <c r="F72" s="118"/>
      <c r="G72" s="118"/>
      <c r="H72" s="118"/>
      <c r="I72" s="28"/>
    </row>
    <row r="73" spans="1:9" ht="15.6" customHeight="1">
      <c r="A73" s="118"/>
      <c r="B73" s="118"/>
      <c r="C73" s="118"/>
      <c r="D73" s="118"/>
      <c r="E73" s="118"/>
      <c r="F73" s="118"/>
      <c r="G73" s="118"/>
      <c r="H73" s="118"/>
      <c r="I73" s="28"/>
    </row>
    <row r="74" spans="1:9" s="44" customFormat="1">
      <c r="A74" s="118"/>
      <c r="B74" s="118"/>
      <c r="C74" s="118"/>
      <c r="D74" s="118"/>
      <c r="E74" s="118"/>
      <c r="F74" s="118"/>
      <c r="G74" s="118"/>
      <c r="H74" s="118"/>
      <c r="I74" s="28"/>
    </row>
    <row r="75" spans="1:9" s="44" customFormat="1" ht="15.6" customHeight="1">
      <c r="A75" s="118"/>
      <c r="B75" s="118"/>
      <c r="C75" s="118"/>
      <c r="D75" s="118"/>
      <c r="E75" s="118"/>
      <c r="F75" s="118"/>
      <c r="G75" s="118"/>
      <c r="H75" s="118"/>
      <c r="I75" s="28"/>
    </row>
    <row r="76" spans="1:9" s="44" customFormat="1" ht="15.6" customHeight="1">
      <c r="A76" s="118"/>
      <c r="B76" s="118"/>
      <c r="C76" s="118"/>
      <c r="D76" s="118"/>
      <c r="E76" s="118"/>
      <c r="F76" s="118"/>
      <c r="G76" s="118"/>
      <c r="H76" s="118"/>
      <c r="I76" s="28"/>
    </row>
    <row r="77" spans="1:9" s="44" customFormat="1" ht="15.6" customHeight="1">
      <c r="A77" s="118"/>
      <c r="B77" s="118"/>
      <c r="C77" s="118"/>
      <c r="D77" s="118"/>
      <c r="E77" s="118"/>
      <c r="F77" s="118"/>
      <c r="G77" s="118"/>
      <c r="H77" s="118"/>
      <c r="I77" s="28"/>
    </row>
    <row r="78" spans="1:9" s="44" customFormat="1" ht="15.6" customHeight="1">
      <c r="A78" s="118"/>
      <c r="B78" s="118"/>
      <c r="C78" s="118"/>
      <c r="D78" s="118"/>
      <c r="E78" s="118"/>
      <c r="F78" s="118"/>
      <c r="G78" s="118"/>
      <c r="H78" s="118"/>
      <c r="I78" s="28"/>
    </row>
    <row r="79" spans="1:9" s="44" customFormat="1" ht="15.6" customHeight="1">
      <c r="A79" s="118"/>
      <c r="B79" s="118"/>
      <c r="C79" s="118"/>
      <c r="D79" s="118"/>
      <c r="E79" s="118"/>
      <c r="F79" s="118"/>
      <c r="G79" s="118"/>
      <c r="H79" s="118"/>
      <c r="I79" s="28"/>
    </row>
    <row r="80" spans="1:9" s="44" customFormat="1" ht="15.6" customHeight="1">
      <c r="A80" s="118"/>
      <c r="B80" s="118"/>
      <c r="C80" s="118"/>
      <c r="D80" s="118"/>
      <c r="E80" s="118"/>
      <c r="F80" s="118"/>
      <c r="G80" s="118"/>
      <c r="H80" s="118"/>
      <c r="I80" s="28"/>
    </row>
    <row r="81" spans="1:9" s="44" customFormat="1" ht="15.6" customHeight="1">
      <c r="A81" s="118"/>
      <c r="B81" s="118"/>
      <c r="C81" s="118"/>
      <c r="D81" s="118"/>
      <c r="E81" s="118"/>
      <c r="F81" s="118"/>
      <c r="G81" s="118"/>
      <c r="H81" s="118"/>
      <c r="I81" s="28"/>
    </row>
    <row r="82" spans="1:9" s="44" customFormat="1" ht="15.6" customHeight="1">
      <c r="A82" s="118"/>
      <c r="B82" s="118"/>
      <c r="C82" s="118"/>
      <c r="D82" s="118"/>
      <c r="E82" s="118"/>
      <c r="F82" s="118"/>
      <c r="G82" s="118"/>
      <c r="H82" s="118"/>
      <c r="I82" s="28"/>
    </row>
    <row r="83" spans="1:9" s="44" customFormat="1" ht="15.6" customHeight="1">
      <c r="A83" s="118"/>
      <c r="B83" s="118"/>
      <c r="C83" s="118"/>
      <c r="D83" s="118"/>
      <c r="E83" s="118"/>
      <c r="F83" s="118"/>
      <c r="G83" s="118"/>
      <c r="H83" s="118"/>
      <c r="I83" s="28"/>
    </row>
    <row r="84" spans="1:9" s="44" customFormat="1" ht="15.6" customHeight="1">
      <c r="A84" s="118"/>
      <c r="B84" s="118"/>
      <c r="C84" s="118"/>
      <c r="D84" s="118"/>
      <c r="E84" s="118"/>
      <c r="F84" s="118"/>
      <c r="G84" s="118"/>
      <c r="H84" s="118"/>
      <c r="I84" s="28"/>
    </row>
    <row r="85" spans="1:9" s="44" customFormat="1" ht="15.6" customHeight="1">
      <c r="A85" s="118"/>
      <c r="B85" s="118"/>
      <c r="C85" s="118"/>
      <c r="D85" s="118"/>
      <c r="E85" s="118"/>
      <c r="F85" s="118"/>
      <c r="G85" s="118"/>
      <c r="H85" s="118"/>
      <c r="I85" s="28"/>
    </row>
    <row r="86" spans="1:9" s="44" customFormat="1" ht="15.6" customHeight="1">
      <c r="A86" s="118"/>
      <c r="B86" s="118"/>
      <c r="C86" s="118"/>
      <c r="D86" s="118"/>
      <c r="E86" s="118"/>
      <c r="F86" s="118"/>
      <c r="G86" s="118"/>
      <c r="H86" s="118"/>
      <c r="I86" s="28"/>
    </row>
    <row r="87" spans="1:9" s="44" customFormat="1" ht="15.6" customHeight="1">
      <c r="A87" s="118"/>
      <c r="B87" s="118"/>
      <c r="C87" s="118"/>
      <c r="D87" s="118"/>
      <c r="E87" s="118"/>
      <c r="F87" s="118"/>
      <c r="G87" s="118"/>
      <c r="H87" s="118"/>
      <c r="I87" s="28"/>
    </row>
    <row r="88" spans="1:9" s="44" customFormat="1" ht="15.6" customHeight="1">
      <c r="A88" s="118"/>
      <c r="B88" s="118"/>
      <c r="C88" s="118"/>
      <c r="D88" s="118"/>
      <c r="E88" s="118"/>
      <c r="F88" s="118"/>
      <c r="G88" s="118"/>
      <c r="H88" s="118"/>
      <c r="I88" s="28"/>
    </row>
    <row r="89" spans="1:9" s="44" customFormat="1" ht="15.6" customHeight="1">
      <c r="A89" s="118"/>
      <c r="B89" s="118"/>
      <c r="C89" s="118"/>
      <c r="D89" s="118"/>
      <c r="E89" s="118"/>
      <c r="F89" s="118"/>
      <c r="G89" s="118"/>
      <c r="H89" s="118"/>
      <c r="I89" s="28"/>
    </row>
    <row r="90" spans="1:9" s="44" customFormat="1" ht="15.6" customHeight="1">
      <c r="A90" s="118"/>
      <c r="B90" s="118"/>
      <c r="C90" s="118"/>
      <c r="D90" s="118"/>
      <c r="E90" s="118"/>
      <c r="F90" s="118"/>
      <c r="G90" s="118"/>
      <c r="H90" s="118"/>
      <c r="I90" s="28"/>
    </row>
    <row r="91" spans="1:9" s="44" customFormat="1" ht="15.6" customHeight="1">
      <c r="A91" s="118"/>
      <c r="B91" s="118"/>
      <c r="C91" s="118"/>
      <c r="D91" s="118"/>
      <c r="E91" s="118"/>
      <c r="F91" s="118"/>
      <c r="G91" s="118"/>
      <c r="H91" s="118"/>
      <c r="I91" s="28"/>
    </row>
    <row r="92" spans="1:9" s="44" customFormat="1" ht="15.6" customHeight="1">
      <c r="A92" s="118"/>
      <c r="B92" s="118"/>
      <c r="C92" s="118"/>
      <c r="D92" s="118"/>
      <c r="E92" s="118"/>
      <c r="F92" s="118"/>
      <c r="G92" s="118"/>
      <c r="H92" s="118"/>
      <c r="I92" s="28"/>
    </row>
    <row r="93" spans="1:9" s="44" customFormat="1" ht="15.6" customHeight="1">
      <c r="A93" s="118"/>
      <c r="B93" s="118"/>
      <c r="C93" s="118"/>
      <c r="D93" s="118"/>
      <c r="E93" s="118"/>
      <c r="F93" s="118"/>
      <c r="G93" s="118"/>
      <c r="H93" s="118"/>
      <c r="I93" s="28"/>
    </row>
    <row r="94" spans="1:9" s="44" customFormat="1" ht="15.6" customHeight="1">
      <c r="A94" s="118"/>
      <c r="B94" s="118"/>
      <c r="C94" s="118"/>
      <c r="D94" s="118"/>
      <c r="E94" s="118"/>
      <c r="F94" s="118"/>
      <c r="G94" s="118"/>
      <c r="H94" s="118"/>
      <c r="I94" s="28"/>
    </row>
    <row r="95" spans="1:9" s="44" customFormat="1" ht="15.6" customHeight="1">
      <c r="A95" s="118"/>
      <c r="B95" s="118"/>
      <c r="C95" s="118"/>
      <c r="D95" s="118"/>
      <c r="E95" s="118"/>
      <c r="F95" s="118"/>
      <c r="G95" s="118"/>
      <c r="H95" s="118"/>
      <c r="I95" s="28"/>
    </row>
    <row r="96" spans="1:9" s="44" customFormat="1">
      <c r="A96" s="118"/>
      <c r="B96" s="118"/>
      <c r="C96" s="118"/>
      <c r="D96" s="118"/>
      <c r="E96" s="118"/>
      <c r="F96" s="118"/>
      <c r="G96" s="118"/>
      <c r="H96" s="118"/>
      <c r="I96" s="28"/>
    </row>
    <row r="97" spans="1:9" s="44" customFormat="1">
      <c r="A97" s="118"/>
      <c r="B97" s="118"/>
      <c r="C97" s="118"/>
      <c r="D97" s="118"/>
      <c r="E97" s="118"/>
      <c r="F97" s="118"/>
      <c r="G97" s="118"/>
      <c r="H97" s="118"/>
      <c r="I97" s="28"/>
    </row>
    <row r="98" spans="1:9" s="44" customFormat="1">
      <c r="A98" s="118"/>
      <c r="B98" s="118"/>
      <c r="C98" s="118"/>
      <c r="D98" s="118"/>
      <c r="E98" s="118"/>
      <c r="F98" s="118"/>
      <c r="G98" s="118"/>
      <c r="H98" s="118"/>
      <c r="I98" s="28"/>
    </row>
    <row r="99" spans="1:9" s="44" customFormat="1" ht="15.6" customHeight="1">
      <c r="A99" s="118"/>
      <c r="B99" s="118"/>
      <c r="C99" s="118"/>
      <c r="D99" s="118"/>
      <c r="E99" s="118"/>
      <c r="F99" s="118"/>
      <c r="G99" s="118"/>
      <c r="H99" s="118"/>
      <c r="I99" s="28"/>
    </row>
    <row r="100" spans="1:9" s="21" customFormat="1" ht="15.75">
      <c r="A100" s="200" t="s">
        <v>156</v>
      </c>
      <c r="B100" s="200"/>
      <c r="C100" s="198"/>
      <c r="D100" s="198"/>
      <c r="E100" s="23" t="s">
        <v>157</v>
      </c>
      <c r="F100" s="199"/>
      <c r="G100" s="198"/>
      <c r="I100" s="28"/>
    </row>
    <row r="101" spans="1:9" s="21" customFormat="1" ht="15.75">
      <c r="A101" s="28"/>
      <c r="B101" s="30"/>
      <c r="C101" s="30"/>
      <c r="D101" s="30"/>
      <c r="E101" s="30"/>
      <c r="F101" s="30"/>
      <c r="G101" s="30"/>
      <c r="I101" s="28"/>
    </row>
    <row r="102" spans="1:9" ht="23.25" customHeight="1">
      <c r="A102" s="116" t="s">
        <v>144</v>
      </c>
      <c r="B102" s="116"/>
      <c r="C102" s="116"/>
      <c r="D102" s="116"/>
      <c r="E102" s="116"/>
      <c r="F102" s="116"/>
      <c r="G102" s="116"/>
      <c r="H102" s="116"/>
      <c r="I102" s="28"/>
    </row>
    <row r="103" spans="1:9" s="21" customFormat="1" ht="15.75">
      <c r="A103" s="28"/>
      <c r="B103" s="30"/>
      <c r="C103" s="30"/>
      <c r="D103" s="30"/>
      <c r="E103" s="30"/>
      <c r="F103" s="30"/>
      <c r="G103" s="30"/>
      <c r="I103" s="28"/>
    </row>
    <row r="104" spans="1:9" ht="15.75">
      <c r="A104" s="32"/>
      <c r="B104" s="20"/>
      <c r="C104" s="20"/>
      <c r="D104" s="20"/>
      <c r="F104" s="33" t="s">
        <v>155</v>
      </c>
      <c r="I104" s="28"/>
    </row>
    <row r="105" spans="1:9" ht="15.75">
      <c r="A105" s="32"/>
      <c r="B105" s="20"/>
      <c r="C105" s="20"/>
      <c r="D105" s="20"/>
      <c r="F105" s="20"/>
      <c r="I105" s="28"/>
    </row>
    <row r="106" spans="1:9" ht="15.75">
      <c r="A106" s="201" t="s">
        <v>360</v>
      </c>
      <c r="B106" s="201"/>
      <c r="C106" s="201"/>
      <c r="D106" s="201"/>
      <c r="E106" s="202"/>
      <c r="F106" s="34"/>
      <c r="I106" s="28"/>
    </row>
    <row r="107" spans="1:9" ht="15.75">
      <c r="A107" s="16"/>
      <c r="B107" s="24"/>
      <c r="C107" s="24"/>
      <c r="D107" s="24"/>
      <c r="F107" s="28"/>
      <c r="I107" s="28"/>
    </row>
    <row r="108" spans="1:9" ht="15.75">
      <c r="A108" s="201" t="s">
        <v>45</v>
      </c>
      <c r="B108" s="201"/>
      <c r="C108" s="201"/>
      <c r="D108" s="201"/>
      <c r="E108" s="202"/>
      <c r="F108" s="34"/>
      <c r="I108" s="28"/>
    </row>
    <row r="109" spans="1:9" ht="15.75">
      <c r="A109" s="16"/>
      <c r="B109" s="24"/>
      <c r="C109" s="24"/>
      <c r="D109" s="24"/>
      <c r="F109" s="28"/>
      <c r="I109" s="28"/>
    </row>
    <row r="110" spans="1:9" ht="15.75">
      <c r="A110" s="201" t="s">
        <v>101</v>
      </c>
      <c r="B110" s="201"/>
      <c r="C110" s="201"/>
      <c r="D110" s="201"/>
      <c r="E110" s="202"/>
      <c r="F110" s="34"/>
      <c r="I110" s="28"/>
    </row>
    <row r="111" spans="1:9" s="21" customFormat="1" ht="15.75">
      <c r="A111" s="28"/>
      <c r="B111" s="30"/>
      <c r="C111" s="30"/>
      <c r="D111" s="30"/>
      <c r="E111" s="30"/>
      <c r="F111" s="30"/>
      <c r="G111" s="30"/>
      <c r="I111" s="28"/>
    </row>
    <row r="112" spans="1:9" ht="23.25" customHeight="1">
      <c r="A112" s="116" t="s">
        <v>147</v>
      </c>
      <c r="B112" s="116"/>
      <c r="C112" s="116"/>
      <c r="D112" s="116"/>
      <c r="E112" s="116"/>
      <c r="F112" s="116"/>
      <c r="G112" s="116"/>
      <c r="H112" s="116"/>
      <c r="I112" s="28"/>
    </row>
    <row r="113" spans="1:9" s="21" customFormat="1" ht="15.75">
      <c r="A113" s="118" t="s">
        <v>1039</v>
      </c>
      <c r="B113" s="118"/>
      <c r="C113" s="118"/>
      <c r="D113" s="118"/>
      <c r="E113" s="118"/>
      <c r="F113" s="118"/>
      <c r="G113" s="118"/>
      <c r="H113" s="118"/>
      <c r="I113" s="28"/>
    </row>
    <row r="114" spans="1:9" s="21" customFormat="1" ht="15.6" customHeight="1">
      <c r="A114" s="118"/>
      <c r="B114" s="118"/>
      <c r="C114" s="118"/>
      <c r="D114" s="118"/>
      <c r="E114" s="118"/>
      <c r="F114" s="118"/>
      <c r="G114" s="118"/>
      <c r="H114" s="118"/>
      <c r="I114" s="28"/>
    </row>
    <row r="115" spans="1:9" s="21" customFormat="1" ht="15.75">
      <c r="A115" s="118"/>
      <c r="B115" s="118"/>
      <c r="C115" s="118"/>
      <c r="D115" s="118"/>
      <c r="E115" s="118"/>
      <c r="F115" s="118"/>
      <c r="G115" s="118"/>
      <c r="H115" s="118"/>
      <c r="I115" s="28"/>
    </row>
    <row r="116" spans="1:9" s="21" customFormat="1" ht="15.75">
      <c r="A116" s="118"/>
      <c r="B116" s="118"/>
      <c r="C116" s="118"/>
      <c r="D116" s="118"/>
      <c r="E116" s="118"/>
      <c r="F116" s="118"/>
      <c r="G116" s="118"/>
      <c r="H116" s="118"/>
      <c r="I116" s="28"/>
    </row>
    <row r="117" spans="1:9" s="21" customFormat="1" ht="15.75">
      <c r="A117" s="118"/>
      <c r="B117" s="118"/>
      <c r="C117" s="118"/>
      <c r="D117" s="118"/>
      <c r="E117" s="118"/>
      <c r="F117" s="118"/>
      <c r="G117" s="118"/>
      <c r="H117" s="118"/>
      <c r="I117" s="28"/>
    </row>
    <row r="118" spans="1:9" s="21" customFormat="1" ht="15.75">
      <c r="A118" s="118"/>
      <c r="B118" s="118"/>
      <c r="C118" s="118"/>
      <c r="D118" s="118"/>
      <c r="E118" s="118"/>
      <c r="F118" s="118"/>
      <c r="G118" s="118"/>
      <c r="H118" s="118"/>
      <c r="I118" s="28"/>
    </row>
    <row r="119" spans="1:9" s="21" customFormat="1" ht="17.25" customHeight="1">
      <c r="A119" s="118"/>
      <c r="B119" s="118"/>
      <c r="C119" s="118"/>
      <c r="D119" s="118"/>
      <c r="E119" s="118"/>
      <c r="F119" s="118"/>
      <c r="G119" s="118"/>
      <c r="H119" s="118"/>
      <c r="I119" s="28"/>
    </row>
    <row r="120" spans="1:9" ht="15.75">
      <c r="A120" s="200" t="s">
        <v>156</v>
      </c>
      <c r="B120" s="200"/>
      <c r="C120" s="198"/>
      <c r="D120" s="198"/>
      <c r="E120" s="23" t="s">
        <v>157</v>
      </c>
      <c r="F120" s="199"/>
      <c r="G120" s="199"/>
      <c r="H120" s="20"/>
      <c r="I120" s="28"/>
    </row>
    <row r="121" spans="1:9" s="21" customFormat="1" ht="15.75">
      <c r="A121" s="28"/>
      <c r="B121" s="30"/>
      <c r="C121" s="30"/>
      <c r="D121" s="30"/>
      <c r="E121" s="30"/>
      <c r="F121" s="30"/>
      <c r="G121" s="30"/>
    </row>
    <row r="122" spans="1:9" ht="18.75">
      <c r="A122" s="197" t="s">
        <v>121</v>
      </c>
      <c r="B122" s="197"/>
      <c r="C122" s="197"/>
      <c r="D122" s="197"/>
      <c r="E122" s="197"/>
      <c r="F122" s="197"/>
      <c r="G122" s="197"/>
      <c r="H122" s="197"/>
      <c r="I122" s="197"/>
    </row>
  </sheetData>
  <sheetProtection algorithmName="SHA-512" hashValue="9hfTu2ZBy1NEXoLJSv3KjmlS2SGldudfSCwbrZCq+DHghm9XCclOewqE2xJKhEhu4reSNu5yeqz8/xJsNFLL1A==" saltValue="CXFyohTeQB8G3fn9Xf45Aw==" spinCount="100000" sheet="1" objects="1" scenarios="1"/>
  <mergeCells count="54">
    <mergeCell ref="A58:H99"/>
    <mergeCell ref="C48:E48"/>
    <mergeCell ref="C49:E49"/>
    <mergeCell ref="C50:E50"/>
    <mergeCell ref="C51:E51"/>
    <mergeCell ref="A57:H57"/>
    <mergeCell ref="C52:E52"/>
    <mergeCell ref="C53:E53"/>
    <mergeCell ref="C54:E54"/>
    <mergeCell ref="C55:E55"/>
    <mergeCell ref="B37:C37"/>
    <mergeCell ref="B38:C38"/>
    <mergeCell ref="C47:E47"/>
    <mergeCell ref="C46:E46"/>
    <mergeCell ref="C43:E45"/>
    <mergeCell ref="B43:B45"/>
    <mergeCell ref="B40:F42"/>
    <mergeCell ref="B39:F39"/>
    <mergeCell ref="A122:I122"/>
    <mergeCell ref="C100:D100"/>
    <mergeCell ref="F100:G100"/>
    <mergeCell ref="C120:D120"/>
    <mergeCell ref="F120:G120"/>
    <mergeCell ref="A120:B120"/>
    <mergeCell ref="A100:B100"/>
    <mergeCell ref="A112:H112"/>
    <mergeCell ref="A106:E106"/>
    <mergeCell ref="A108:E108"/>
    <mergeCell ref="A110:E110"/>
    <mergeCell ref="A102:H102"/>
    <mergeCell ref="A113:H119"/>
    <mergeCell ref="A1:H3"/>
    <mergeCell ref="A17:H17"/>
    <mergeCell ref="A4:H6"/>
    <mergeCell ref="B10:F12"/>
    <mergeCell ref="G10:G12"/>
    <mergeCell ref="G13:G15"/>
    <mergeCell ref="B13:F15"/>
    <mergeCell ref="A18:H20"/>
    <mergeCell ref="B21:F24"/>
    <mergeCell ref="A8:H8"/>
    <mergeCell ref="B30:C30"/>
    <mergeCell ref="B31:C31"/>
    <mergeCell ref="B29:C29"/>
    <mergeCell ref="B25:C27"/>
    <mergeCell ref="D25:D27"/>
    <mergeCell ref="E25:E27"/>
    <mergeCell ref="F25:F27"/>
    <mergeCell ref="B28:C28"/>
    <mergeCell ref="B35:C35"/>
    <mergeCell ref="B36:C36"/>
    <mergeCell ref="B32:C32"/>
    <mergeCell ref="B33:C33"/>
    <mergeCell ref="B34:C34"/>
  </mergeCells>
  <phoneticPr fontId="27" type="noConversion"/>
  <conditionalFormatting sqref="G10">
    <cfRule type="expression" dxfId="80" priority="2">
      <formula>ISERROR(G10)</formula>
    </cfRule>
    <cfRule type="cellIs" dxfId="79" priority="7" operator="between">
      <formula>0.01</formula>
      <formula>1</formula>
    </cfRule>
    <cfRule type="cellIs" dxfId="78" priority="11" operator="equal">
      <formula>0</formula>
    </cfRule>
    <cfRule type="cellIs" dxfId="77" priority="12" operator="greaterThan">
      <formula>1</formula>
    </cfRule>
  </conditionalFormatting>
  <conditionalFormatting sqref="G13">
    <cfRule type="expression" dxfId="76" priority="1">
      <formula>ISERROR(G13)</formula>
    </cfRule>
    <cfRule type="cellIs" dxfId="75" priority="5" operator="equal">
      <formula>0</formula>
    </cfRule>
    <cfRule type="cellIs" dxfId="74" priority="6" operator="between">
      <formula>0.01</formula>
      <formula>0.99</formula>
    </cfRule>
    <cfRule type="cellIs" dxfId="73" priority="8" operator="greaterThan">
      <formula>0.99</formula>
    </cfRule>
    <cfRule type="cellIs" dxfId="7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0:G100 F120:G120" xr:uid="{728EE29A-2A5C-4806-8EF3-0436DB3913B1}">
      <formula1>43466</formula1>
    </dataValidation>
    <dataValidation type="list" allowBlank="1" showInputMessage="1" showErrorMessage="1" error="choose between YES or NO in the drop-down" sqref="F106 F108 F110" xr:uid="{BF201D4F-67AD-404F-96C6-74F08DB9559A}">
      <formula1>"Yes, No"</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D28:F28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C53"/>
  <sheetViews>
    <sheetView showGridLines="0" zoomScale="85" zoomScaleNormal="85" workbookViewId="0">
      <selection activeCell="F30" sqref="F30"/>
    </sheetView>
  </sheetViews>
  <sheetFormatPr defaultColWidth="8.85546875" defaultRowHeight="15"/>
  <cols>
    <col min="2" max="2" width="19.85546875" customWidth="1"/>
    <col min="3" max="3" width="129.140625" customWidth="1"/>
  </cols>
  <sheetData>
    <row r="1" spans="1:3" s="2" customFormat="1" ht="20.25">
      <c r="A1" s="216" t="s">
        <v>19</v>
      </c>
      <c r="B1" s="216"/>
      <c r="C1" s="216"/>
    </row>
    <row r="2" spans="1:3" s="2" customFormat="1" ht="15.75" thickBot="1">
      <c r="A2" s="217"/>
      <c r="B2" s="217"/>
      <c r="C2" s="217"/>
    </row>
    <row r="3" spans="1:3" ht="15.75" thickBot="1">
      <c r="A3" s="92" t="s">
        <v>20</v>
      </c>
      <c r="B3" s="93" t="s">
        <v>21</v>
      </c>
      <c r="C3" s="94" t="s">
        <v>22</v>
      </c>
    </row>
    <row r="4" spans="1:3">
      <c r="A4" s="218">
        <v>1</v>
      </c>
      <c r="B4" s="218" t="s">
        <v>23</v>
      </c>
      <c r="C4" s="220" t="s">
        <v>30</v>
      </c>
    </row>
    <row r="5" spans="1:3" ht="15.75" thickBot="1">
      <c r="A5" s="219"/>
      <c r="B5" s="219"/>
      <c r="C5" s="221"/>
    </row>
    <row r="6" spans="1:3">
      <c r="A6" s="218">
        <v>2</v>
      </c>
      <c r="B6" s="223" t="s">
        <v>99</v>
      </c>
      <c r="C6" s="220" t="s">
        <v>273</v>
      </c>
    </row>
    <row r="7" spans="1:3">
      <c r="A7" s="222"/>
      <c r="B7" s="224"/>
      <c r="C7" s="226"/>
    </row>
    <row r="8" spans="1:3">
      <c r="A8" s="222"/>
      <c r="B8" s="224"/>
      <c r="C8" s="226"/>
    </row>
    <row r="9" spans="1:3" ht="15.75" thickBot="1">
      <c r="A9" s="219"/>
      <c r="B9" s="225"/>
      <c r="C9" s="221"/>
    </row>
    <row r="10" spans="1:3">
      <c r="A10" s="218">
        <v>3</v>
      </c>
      <c r="B10" s="218" t="s">
        <v>24</v>
      </c>
      <c r="C10" s="227" t="s">
        <v>100</v>
      </c>
    </row>
    <row r="11" spans="1:3" ht="15.75" thickBot="1">
      <c r="A11" s="219"/>
      <c r="B11" s="219"/>
      <c r="C11" s="228"/>
    </row>
    <row r="12" spans="1:3">
      <c r="A12" s="218">
        <v>4</v>
      </c>
      <c r="B12" s="223" t="s">
        <v>25</v>
      </c>
      <c r="C12" s="220" t="s">
        <v>31</v>
      </c>
    </row>
    <row r="13" spans="1:3">
      <c r="A13" s="222"/>
      <c r="B13" s="224"/>
      <c r="C13" s="226"/>
    </row>
    <row r="14" spans="1:3">
      <c r="A14" s="222"/>
      <c r="B14" s="224"/>
      <c r="C14" s="226"/>
    </row>
    <row r="15" spans="1:3">
      <c r="A15" s="222"/>
      <c r="B15" s="224"/>
      <c r="C15" s="226"/>
    </row>
    <row r="16" spans="1:3">
      <c r="A16" s="222"/>
      <c r="B16" s="224"/>
      <c r="C16" s="226"/>
    </row>
    <row r="17" spans="1:3">
      <c r="A17" s="222"/>
      <c r="B17" s="224"/>
      <c r="C17" s="226"/>
    </row>
    <row r="18" spans="1:3">
      <c r="A18" s="222"/>
      <c r="B18" s="224"/>
      <c r="C18" s="226"/>
    </row>
    <row r="19" spans="1:3" ht="15.75" thickBot="1">
      <c r="A19" s="219"/>
      <c r="B19" s="225"/>
      <c r="C19" s="221"/>
    </row>
    <row r="20" spans="1:3">
      <c r="A20" s="218">
        <v>5</v>
      </c>
      <c r="B20" s="223" t="s">
        <v>26</v>
      </c>
      <c r="C20" s="220" t="s">
        <v>32</v>
      </c>
    </row>
    <row r="21" spans="1:3">
      <c r="A21" s="222"/>
      <c r="B21" s="224"/>
      <c r="C21" s="226"/>
    </row>
    <row r="22" spans="1:3">
      <c r="A22" s="222"/>
      <c r="B22" s="224"/>
      <c r="C22" s="226"/>
    </row>
    <row r="23" spans="1:3">
      <c r="A23" s="222"/>
      <c r="B23" s="224"/>
      <c r="C23" s="226"/>
    </row>
    <row r="24" spans="1:3" ht="15.75" thickBot="1">
      <c r="A24" s="219"/>
      <c r="B24" s="225"/>
      <c r="C24" s="221"/>
    </row>
    <row r="25" spans="1:3">
      <c r="A25" s="218">
        <v>6</v>
      </c>
      <c r="B25" s="223" t="s">
        <v>27</v>
      </c>
      <c r="C25" s="227" t="s">
        <v>1050</v>
      </c>
    </row>
    <row r="26" spans="1:3">
      <c r="A26" s="222"/>
      <c r="B26" s="224"/>
      <c r="C26" s="229"/>
    </row>
    <row r="27" spans="1:3">
      <c r="A27" s="222"/>
      <c r="B27" s="224"/>
      <c r="C27" s="229"/>
    </row>
    <row r="28" spans="1:3">
      <c r="A28" s="222"/>
      <c r="B28" s="224"/>
      <c r="C28" s="229"/>
    </row>
    <row r="29" spans="1:3" ht="15.75" thickBot="1">
      <c r="A29" s="219"/>
      <c r="B29" s="225"/>
      <c r="C29" s="228"/>
    </row>
    <row r="30" spans="1:3">
      <c r="A30" s="218">
        <v>7</v>
      </c>
      <c r="B30" s="218" t="s">
        <v>28</v>
      </c>
      <c r="C30" s="220" t="s">
        <v>33</v>
      </c>
    </row>
    <row r="31" spans="1:3">
      <c r="A31" s="222"/>
      <c r="B31" s="222"/>
      <c r="C31" s="226"/>
    </row>
    <row r="32" spans="1:3" ht="15.75" thickBot="1">
      <c r="A32" s="219"/>
      <c r="B32" s="219"/>
      <c r="C32" s="221"/>
    </row>
    <row r="33" spans="1:3">
      <c r="A33" s="218">
        <v>8</v>
      </c>
      <c r="B33" s="223" t="s">
        <v>29</v>
      </c>
      <c r="C33" s="220" t="s">
        <v>34</v>
      </c>
    </row>
    <row r="34" spans="1:3">
      <c r="A34" s="222"/>
      <c r="B34" s="224"/>
      <c r="C34" s="226"/>
    </row>
    <row r="35" spans="1:3" ht="15.75" thickBot="1">
      <c r="A35" s="219"/>
      <c r="B35" s="225"/>
      <c r="C35" s="221"/>
    </row>
    <row r="36" spans="1:3">
      <c r="A36" s="218">
        <v>9</v>
      </c>
      <c r="B36" s="218" t="s">
        <v>49</v>
      </c>
      <c r="C36" s="227" t="s">
        <v>1051</v>
      </c>
    </row>
    <row r="37" spans="1:3" ht="15.75" thickBot="1">
      <c r="A37" s="219"/>
      <c r="B37" s="219"/>
      <c r="C37" s="228"/>
    </row>
    <row r="38" spans="1:3">
      <c r="A38" s="218">
        <v>10</v>
      </c>
      <c r="B38" s="218" t="s">
        <v>50</v>
      </c>
      <c r="C38" s="220" t="s">
        <v>96</v>
      </c>
    </row>
    <row r="39" spans="1:3">
      <c r="A39" s="222"/>
      <c r="B39" s="222"/>
      <c r="C39" s="226"/>
    </row>
    <row r="40" spans="1:3">
      <c r="A40" s="222"/>
      <c r="B40" s="222"/>
      <c r="C40" s="226"/>
    </row>
    <row r="41" spans="1:3" ht="15.75" thickBot="1">
      <c r="A41" s="219"/>
      <c r="B41" s="219"/>
      <c r="C41" s="221"/>
    </row>
    <row r="42" spans="1:3">
      <c r="A42" s="218">
        <v>11</v>
      </c>
      <c r="B42" s="218" t="s">
        <v>51</v>
      </c>
      <c r="C42" s="220" t="s">
        <v>1052</v>
      </c>
    </row>
    <row r="43" spans="1:3">
      <c r="A43" s="222"/>
      <c r="B43" s="222"/>
      <c r="C43" s="226"/>
    </row>
    <row r="44" spans="1:3" ht="15.75" thickBot="1">
      <c r="A44" s="219"/>
      <c r="B44" s="219"/>
      <c r="C44" s="221"/>
    </row>
    <row r="45" spans="1:3">
      <c r="A45" s="218">
        <v>12</v>
      </c>
      <c r="B45" s="218" t="s">
        <v>53</v>
      </c>
      <c r="C45" s="227" t="s">
        <v>97</v>
      </c>
    </row>
    <row r="46" spans="1:3" ht="15.75" thickBot="1">
      <c r="A46" s="219"/>
      <c r="B46" s="219"/>
      <c r="C46" s="228"/>
    </row>
    <row r="47" spans="1:3">
      <c r="A47" s="218">
        <v>13</v>
      </c>
      <c r="B47" s="218" t="s">
        <v>52</v>
      </c>
      <c r="C47" s="220" t="s">
        <v>98</v>
      </c>
    </row>
    <row r="48" spans="1:3">
      <c r="A48" s="222"/>
      <c r="B48" s="222"/>
      <c r="C48" s="226"/>
    </row>
    <row r="49" spans="1:3" ht="15.75" thickBot="1">
      <c r="A49" s="219"/>
      <c r="B49" s="219"/>
      <c r="C49" s="221"/>
    </row>
    <row r="50" spans="1:3">
      <c r="A50" s="218">
        <v>14</v>
      </c>
      <c r="B50" s="218" t="s">
        <v>272</v>
      </c>
      <c r="C50" s="220" t="s">
        <v>357</v>
      </c>
    </row>
    <row r="51" spans="1:3">
      <c r="A51" s="222"/>
      <c r="B51" s="222"/>
      <c r="C51" s="226"/>
    </row>
    <row r="52" spans="1:3">
      <c r="A52" s="222"/>
      <c r="B52" s="222"/>
      <c r="C52" s="226"/>
    </row>
    <row r="53" spans="1:3" ht="15.75" thickBot="1">
      <c r="A53" s="219"/>
      <c r="B53" s="219"/>
      <c r="C53" s="221"/>
    </row>
  </sheetData>
  <sheetProtection algorithmName="SHA-512" hashValue="JUgEhcxhwnX9vY0PvI1EsPE1FmMMFjdR+LLivw+wH1qoMgWukqA0jrI9v2dDl6oCvr95dUmueporROB2R4Ficg==" saltValue="ZYAct60eOrVWRezwgeHRjA==" spinCount="100000" sheet="1" objects="1" scenarios="1"/>
  <mergeCells count="44">
    <mergeCell ref="A50:A53"/>
    <mergeCell ref="B50:B53"/>
    <mergeCell ref="C50:C53"/>
    <mergeCell ref="A45:A46"/>
    <mergeCell ref="B45:B46"/>
    <mergeCell ref="C45:C46"/>
    <mergeCell ref="A47:A49"/>
    <mergeCell ref="B47:B49"/>
    <mergeCell ref="C47:C49"/>
    <mergeCell ref="A38:A41"/>
    <mergeCell ref="B38:B41"/>
    <mergeCell ref="C38:C41"/>
    <mergeCell ref="A42:A44"/>
    <mergeCell ref="B42:B44"/>
    <mergeCell ref="C42:C44"/>
    <mergeCell ref="A33:A35"/>
    <mergeCell ref="B33:B35"/>
    <mergeCell ref="C33:C35"/>
    <mergeCell ref="A36:A37"/>
    <mergeCell ref="B36:B37"/>
    <mergeCell ref="C36:C37"/>
    <mergeCell ref="A25:A29"/>
    <mergeCell ref="B25:B29"/>
    <mergeCell ref="C25:C29"/>
    <mergeCell ref="A30:A32"/>
    <mergeCell ref="B30:B32"/>
    <mergeCell ref="C30:C32"/>
    <mergeCell ref="A12:A19"/>
    <mergeCell ref="B12:B19"/>
    <mergeCell ref="C12:C19"/>
    <mergeCell ref="A20:A24"/>
    <mergeCell ref="B20:B24"/>
    <mergeCell ref="C20:C24"/>
    <mergeCell ref="A6:A9"/>
    <mergeCell ref="B6:B9"/>
    <mergeCell ref="C6:C9"/>
    <mergeCell ref="A10:A11"/>
    <mergeCell ref="B10:B11"/>
    <mergeCell ref="C10:C11"/>
    <mergeCell ref="A1:C1"/>
    <mergeCell ref="A2:C2"/>
    <mergeCell ref="A4:A5"/>
    <mergeCell ref="B4:B5"/>
    <mergeCell ref="C4: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C11" sqref="C11"/>
    </sheetView>
  </sheetViews>
  <sheetFormatPr defaultRowHeight="15"/>
  <cols>
    <col min="1" max="1" width="12.5703125" bestFit="1" customWidth="1"/>
    <col min="2" max="2" width="36.42578125" bestFit="1" customWidth="1"/>
    <col min="3" max="3" width="30.5703125" bestFit="1" customWidth="1"/>
    <col min="4" max="4" width="30.140625" bestFit="1" customWidth="1"/>
    <col min="5" max="5" width="19" bestFit="1" customWidth="1"/>
    <col min="6" max="6" width="20.85546875" bestFit="1" customWidth="1"/>
    <col min="7" max="7" width="12" bestFit="1" customWidth="1"/>
  </cols>
  <sheetData>
    <row r="1" spans="1:8">
      <c r="A1" s="3" t="s">
        <v>103</v>
      </c>
      <c r="B1" s="3" t="s">
        <v>378</v>
      </c>
      <c r="C1" s="3" t="s">
        <v>166</v>
      </c>
      <c r="D1" s="3" t="s">
        <v>167</v>
      </c>
      <c r="E1" s="3" t="s">
        <v>380</v>
      </c>
      <c r="F1" s="3" t="s">
        <v>365</v>
      </c>
      <c r="G1" s="3" t="s">
        <v>390</v>
      </c>
      <c r="H1" s="3" t="s">
        <v>407</v>
      </c>
    </row>
    <row r="2" spans="1:8">
      <c r="A2" t="s">
        <v>54</v>
      </c>
      <c r="B2" t="s">
        <v>379</v>
      </c>
      <c r="C2" t="s">
        <v>158</v>
      </c>
      <c r="D2" t="s">
        <v>158</v>
      </c>
      <c r="E2">
        <v>0</v>
      </c>
      <c r="F2" t="s">
        <v>366</v>
      </c>
      <c r="G2" t="s">
        <v>386</v>
      </c>
      <c r="H2">
        <v>2018</v>
      </c>
    </row>
    <row r="3" spans="1:8">
      <c r="A3" s="5" t="s">
        <v>55</v>
      </c>
      <c r="B3" t="s">
        <v>376</v>
      </c>
      <c r="C3" t="s">
        <v>164</v>
      </c>
      <c r="D3" t="s">
        <v>159</v>
      </c>
      <c r="E3">
        <v>1</v>
      </c>
      <c r="F3" t="s">
        <v>367</v>
      </c>
      <c r="G3" t="s">
        <v>387</v>
      </c>
      <c r="H3">
        <v>2019</v>
      </c>
    </row>
    <row r="4" spans="1:8">
      <c r="A4" s="5" t="s">
        <v>56</v>
      </c>
      <c r="B4" t="s">
        <v>377</v>
      </c>
      <c r="C4" t="s">
        <v>159</v>
      </c>
      <c r="D4" t="s">
        <v>1029</v>
      </c>
      <c r="E4">
        <v>2</v>
      </c>
      <c r="F4" t="s">
        <v>368</v>
      </c>
      <c r="G4" t="s">
        <v>388</v>
      </c>
      <c r="H4">
        <v>2020</v>
      </c>
    </row>
    <row r="5" spans="1:8">
      <c r="A5" s="5" t="s">
        <v>104</v>
      </c>
      <c r="C5" t="s">
        <v>165</v>
      </c>
      <c r="E5">
        <v>3</v>
      </c>
      <c r="F5" t="s">
        <v>369</v>
      </c>
      <c r="G5" t="s">
        <v>392</v>
      </c>
      <c r="H5">
        <v>2021</v>
      </c>
    </row>
    <row r="6" spans="1:8">
      <c r="A6" s="5" t="s">
        <v>57</v>
      </c>
      <c r="C6" t="s">
        <v>1028</v>
      </c>
      <c r="E6">
        <v>4</v>
      </c>
      <c r="F6" t="s">
        <v>370</v>
      </c>
      <c r="G6" t="s">
        <v>389</v>
      </c>
      <c r="H6">
        <v>2022</v>
      </c>
    </row>
    <row r="7" spans="1:8">
      <c r="A7" s="5" t="s">
        <v>58</v>
      </c>
      <c r="E7">
        <v>5</v>
      </c>
      <c r="F7" t="s">
        <v>375</v>
      </c>
    </row>
    <row r="8" spans="1:8">
      <c r="A8" s="5" t="s">
        <v>59</v>
      </c>
      <c r="E8">
        <v>6</v>
      </c>
      <c r="F8" t="s">
        <v>403</v>
      </c>
    </row>
    <row r="9" spans="1:8">
      <c r="A9" s="5" t="s">
        <v>60</v>
      </c>
      <c r="E9">
        <v>7</v>
      </c>
      <c r="F9" t="s">
        <v>404</v>
      </c>
    </row>
    <row r="10" spans="1:8">
      <c r="A10" s="5" t="s">
        <v>105</v>
      </c>
      <c r="E10">
        <v>8</v>
      </c>
      <c r="F10" t="s">
        <v>371</v>
      </c>
    </row>
    <row r="11" spans="1:8">
      <c r="A11" s="5" t="s">
        <v>61</v>
      </c>
      <c r="E11">
        <v>9</v>
      </c>
    </row>
    <row r="12" spans="1:8">
      <c r="A12" s="5" t="s">
        <v>62</v>
      </c>
      <c r="E12">
        <v>10</v>
      </c>
    </row>
    <row r="13" spans="1:8">
      <c r="A13" s="5" t="s">
        <v>63</v>
      </c>
      <c r="E13">
        <v>11</v>
      </c>
    </row>
    <row r="14" spans="1:8">
      <c r="A14" s="6" t="s">
        <v>64</v>
      </c>
      <c r="E14">
        <v>12</v>
      </c>
    </row>
    <row r="15" spans="1:8">
      <c r="A15" s="6" t="s">
        <v>95</v>
      </c>
      <c r="E15">
        <v>13</v>
      </c>
    </row>
    <row r="16" spans="1:8">
      <c r="A16" s="6" t="s">
        <v>106</v>
      </c>
      <c r="E16">
        <v>14</v>
      </c>
    </row>
    <row r="17" spans="1:5">
      <c r="A17" s="5" t="s">
        <v>107</v>
      </c>
      <c r="E17">
        <v>15</v>
      </c>
    </row>
    <row r="18" spans="1:5">
      <c r="A18" s="6" t="s">
        <v>65</v>
      </c>
      <c r="E18">
        <v>16</v>
      </c>
    </row>
    <row r="19" spans="1:5">
      <c r="A19" s="5" t="s">
        <v>66</v>
      </c>
      <c r="E19">
        <v>17</v>
      </c>
    </row>
    <row r="20" spans="1:5">
      <c r="A20" s="5" t="s">
        <v>67</v>
      </c>
      <c r="E20">
        <v>18</v>
      </c>
    </row>
    <row r="21" spans="1:5">
      <c r="A21" s="5" t="s">
        <v>68</v>
      </c>
      <c r="E21">
        <v>19</v>
      </c>
    </row>
    <row r="22" spans="1:5">
      <c r="A22" s="5" t="s">
        <v>108</v>
      </c>
      <c r="E22">
        <v>20</v>
      </c>
    </row>
    <row r="23" spans="1:5">
      <c r="A23" s="5" t="s">
        <v>69</v>
      </c>
    </row>
    <row r="24" spans="1:5">
      <c r="A24" s="5" t="s">
        <v>70</v>
      </c>
    </row>
    <row r="25" spans="1:5">
      <c r="A25" s="5" t="s">
        <v>71</v>
      </c>
    </row>
    <row r="26" spans="1:5">
      <c r="A26" s="5" t="s">
        <v>72</v>
      </c>
    </row>
    <row r="27" spans="1:5">
      <c r="A27" s="6" t="s">
        <v>73</v>
      </c>
    </row>
    <row r="28" spans="1:5">
      <c r="A28" s="6" t="s">
        <v>74</v>
      </c>
    </row>
    <row r="29" spans="1:5">
      <c r="A29" s="6" t="s">
        <v>75</v>
      </c>
    </row>
    <row r="30" spans="1:5">
      <c r="A30" s="5" t="s">
        <v>76</v>
      </c>
    </row>
    <row r="31" spans="1:5">
      <c r="A31" s="5" t="s">
        <v>77</v>
      </c>
    </row>
    <row r="32" spans="1:5">
      <c r="A32" s="5" t="s">
        <v>78</v>
      </c>
    </row>
    <row r="33" spans="1:1">
      <c r="A33" s="5" t="s">
        <v>79</v>
      </c>
    </row>
    <row r="34" spans="1:1">
      <c r="A34" s="5" t="s">
        <v>80</v>
      </c>
    </row>
    <row r="35" spans="1:1">
      <c r="A35" s="5" t="s">
        <v>81</v>
      </c>
    </row>
    <row r="36" spans="1:1">
      <c r="A36" s="6" t="s">
        <v>82</v>
      </c>
    </row>
    <row r="37" spans="1:1">
      <c r="A37" s="5" t="s">
        <v>83</v>
      </c>
    </row>
    <row r="38" spans="1:1">
      <c r="A38" s="5" t="s">
        <v>109</v>
      </c>
    </row>
    <row r="39" spans="1:1">
      <c r="A39" s="5" t="s">
        <v>110</v>
      </c>
    </row>
    <row r="40" spans="1:1">
      <c r="A40" s="5" t="s">
        <v>84</v>
      </c>
    </row>
    <row r="41" spans="1:1">
      <c r="A41" s="5" t="s">
        <v>85</v>
      </c>
    </row>
    <row r="42" spans="1:1">
      <c r="A42" s="5" t="s">
        <v>86</v>
      </c>
    </row>
    <row r="43" spans="1:1">
      <c r="A43" s="5" t="s">
        <v>87</v>
      </c>
    </row>
    <row r="44" spans="1:1">
      <c r="A44" s="5" t="s">
        <v>88</v>
      </c>
    </row>
    <row r="45" spans="1:1">
      <c r="A45" s="5" t="s">
        <v>89</v>
      </c>
    </row>
    <row r="46" spans="1:1">
      <c r="A46" s="5" t="s">
        <v>90</v>
      </c>
    </row>
    <row r="47" spans="1:1">
      <c r="A47" s="5" t="s">
        <v>111</v>
      </c>
    </row>
    <row r="48" spans="1:1">
      <c r="A48" s="5" t="s">
        <v>112</v>
      </c>
    </row>
    <row r="49" spans="1:1">
      <c r="A49" s="5" t="s">
        <v>91</v>
      </c>
    </row>
    <row r="50" spans="1:1">
      <c r="A50" s="5" t="s">
        <v>113</v>
      </c>
    </row>
    <row r="51" spans="1:1">
      <c r="A51" s="5" t="s">
        <v>92</v>
      </c>
    </row>
    <row r="52" spans="1:1">
      <c r="A52" s="5" t="s">
        <v>93</v>
      </c>
    </row>
    <row r="53" spans="1:1">
      <c r="A53" s="5" t="s">
        <v>114</v>
      </c>
    </row>
    <row r="54" spans="1:1">
      <c r="A54" s="5" t="s">
        <v>115</v>
      </c>
    </row>
    <row r="55" spans="1:1">
      <c r="A55" s="5" t="s">
        <v>116</v>
      </c>
    </row>
    <row r="56" spans="1:1">
      <c r="A56" s="5" t="s">
        <v>94</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AEAB-7DB3-4125-B80E-22F579D5F623}">
  <dimension ref="A1:C2"/>
  <sheetViews>
    <sheetView workbookViewId="0">
      <selection activeCell="C9" sqref="C9"/>
    </sheetView>
  </sheetViews>
  <sheetFormatPr defaultRowHeight="15"/>
  <cols>
    <col min="1" max="1" width="9.85546875" bestFit="1" customWidth="1"/>
    <col min="2" max="2" width="22" bestFit="1" customWidth="1"/>
    <col min="3" max="3" width="18.28515625" bestFit="1" customWidth="1"/>
  </cols>
  <sheetData>
    <row r="1" spans="1:3">
      <c r="A1" s="3" t="s">
        <v>1058</v>
      </c>
      <c r="B1" s="3" t="s">
        <v>1059</v>
      </c>
      <c r="C1" s="3" t="s">
        <v>1060</v>
      </c>
    </row>
    <row r="2" spans="1:3">
      <c r="A2" s="98">
        <f>SUM('Section 2'!H44:H53)</f>
        <v>0</v>
      </c>
      <c r="B2" s="98">
        <f>SUM('Section 3'!F34:F43)</f>
        <v>0</v>
      </c>
      <c r="C2" s="98">
        <f>SUM('Section 4'!E26:E35)</f>
        <v>0</v>
      </c>
    </row>
  </sheetData>
  <sheetProtection algorithmName="SHA-512" hashValue="oYm37l6len6YBylyuFzUgHqWCwFAQzgQ/4PW1Qb2w39rG+kRVgtfFE6Kuwsz/g4+WoUDaDt6emXIKDB2s+zzyg==" saltValue="avQblAMJYNvcyvYxaT8S/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26001-68B7-4557-8939-6538EE6BE513}">
  <ds:schemaRefs>
    <ds:schemaRef ds:uri="http://schemas.microsoft.com/sharepoint/v3/contenttype/forms"/>
  </ds:schemaRefs>
</ds:datastoreItem>
</file>

<file path=customXml/itemProps2.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customXml/itemProps3.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2023-03-10T09:53:09Z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