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https://iffo.sharepoint.com/sites/MarinTrust/Shared Documents/Remote Desktop Audit/COVID policies and procedures/Inclusion of Enhanced remote auditing/Checklist and planning development/Final docs for piloting/"/>
    </mc:Choice>
  </mc:AlternateContent>
  <xr:revisionPtr revIDLastSave="1" documentId="13_ncr:1_{EA1018CF-7AC8-4335-8974-0564CD9B37E6}" xr6:coauthVersionLast="47" xr6:coauthVersionMax="47" xr10:uidLastSave="{B0324096-B519-445A-B735-F6408383892F}"/>
  <bookViews>
    <workbookView xWindow="-110" yWindow="-110" windowWidth="19420" windowHeight="10420" activeTab="1" xr2:uid="{00000000-000D-0000-FFFF-FFFF00000000}"/>
  </bookViews>
  <sheets>
    <sheet name="MT v2.0" sheetId="1" r:id="rId1"/>
    <sheet name="CoC v2.0" sheetId="4" r:id="rId2"/>
    <sheet name="CoC v1.1" sheetId="5" state="hidden" r:id="rId3"/>
  </sheets>
  <definedNames>
    <definedName name="_xlnm._FilterDatabase" localSheetId="0" hidden="1">'MT v2.0'!$C$7:$G$677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0" i="5" l="1"/>
  <c r="D119" i="5"/>
  <c r="D118" i="5"/>
  <c r="D121" i="5" s="1"/>
  <c r="F307" i="4"/>
  <c r="F306" i="4"/>
  <c r="F305" i="4"/>
  <c r="F308" i="4" s="1"/>
  <c r="G307" i="4" l="1"/>
  <c r="G306" i="4"/>
  <c r="E119" i="5"/>
  <c r="E120" i="5"/>
  <c r="G305" i="4"/>
  <c r="G308" i="4" s="1"/>
  <c r="E118" i="5"/>
  <c r="E121" i="5" l="1"/>
  <c r="G680" i="1" l="1"/>
  <c r="G679" i="1"/>
  <c r="G681" i="1"/>
  <c r="G682" i="1" l="1"/>
  <c r="H680" i="1" l="1"/>
  <c r="H679" i="1"/>
  <c r="H681" i="1"/>
  <c r="H682" i="1" l="1"/>
</calcChain>
</file>

<file path=xl/sharedStrings.xml><?xml version="1.0" encoding="utf-8"?>
<sst xmlns="http://schemas.openxmlformats.org/spreadsheetml/2006/main" count="2622" uniqueCount="1011">
  <si>
    <t>SECTION 1 – RESPONSIBLE SOURCING PRACTICES</t>
  </si>
  <si>
    <t>Ref</t>
  </si>
  <si>
    <t>Requirement</t>
  </si>
  <si>
    <t>Details</t>
  </si>
  <si>
    <t>Type of requirement</t>
  </si>
  <si>
    <t>1.2 Responsible Sourcing Policy</t>
  </si>
  <si>
    <t>1.2.1</t>
  </si>
  <si>
    <t>Documentary only</t>
  </si>
  <si>
    <t>1.2.2</t>
  </si>
  <si>
    <t>The Applicant shall be permitted to use MarinTrust approved raw material in their scope if they have been granted this approval by MarinTrust Ltd.</t>
  </si>
  <si>
    <t>1.2.3</t>
  </si>
  <si>
    <t>The Applicant shall be only permitted to use MSC certified raw material in their scope if they have a documented process in place to confirm the MSC certified status of these raw materials upon receipt.</t>
  </si>
  <si>
    <t>1.4 Reporting and Recording of Fishery Raw Materials</t>
  </si>
  <si>
    <t>Each delivery of fishery material shall meet the following criteria in order for it to be eligible for use as approved raw material.</t>
  </si>
  <si>
    <t xml:space="preserve">1.4.1  </t>
  </si>
  <si>
    <t xml:space="preserve">Whole Fish Fishery material shall be traceable to a fishery/fisheries approved as compliant to the MarinTrust Standard, or to an certified MSC fishery, to be eligible for identification of MarinTrust </t>
  </si>
  <si>
    <t xml:space="preserve">1.4.2 </t>
  </si>
  <si>
    <t>All whole fish fishery landings received by the Applicant shall be recorded and verified</t>
  </si>
  <si>
    <t>1.4.3</t>
  </si>
  <si>
    <t>All raw materials shall only be sourced from legal, reported and regulated fishing activity.</t>
  </si>
  <si>
    <t xml:space="preserve">1.4.3.1  </t>
  </si>
  <si>
    <t xml:space="preserve">1.4.4 </t>
  </si>
  <si>
    <t xml:space="preserve">The details of each consignment of fish from a vessel shall be recorded.  
This shall include:
</t>
  </si>
  <si>
    <t>Documentary and onsite observation</t>
  </si>
  <si>
    <t xml:space="preserve">(i) </t>
  </si>
  <si>
    <t>Name of vessel, IMO/registration number, call sign, legal owner, name and address,</t>
  </si>
  <si>
    <t xml:space="preserve">(ii) </t>
  </si>
  <si>
    <t>Proof of authorisation to engage in the specific fishing activity,</t>
  </si>
  <si>
    <t xml:space="preserve">(iii) </t>
  </si>
  <si>
    <t>Date and time of discharge to facility,</t>
  </si>
  <si>
    <t xml:space="preserve">(iv) </t>
  </si>
  <si>
    <t>Species and quantity discharged,</t>
  </si>
  <si>
    <t xml:space="preserve">(v) </t>
  </si>
  <si>
    <t>Location or place(s) and dates of fishing activity where catch originated,</t>
  </si>
  <si>
    <t xml:space="preserve">(vi) </t>
  </si>
  <si>
    <t>Fishing method used,</t>
  </si>
  <si>
    <t>SECTION 2 – RESPONSIBLE TRACEABILITY PRACTICES</t>
  </si>
  <si>
    <t xml:space="preserve">2.1 Traceability of  Marine Ingredients to Fishery </t>
  </si>
  <si>
    <t xml:space="preserve">2.1.1 </t>
  </si>
  <si>
    <t>Applicants shall have a system in place to ensure that the production of compliant marine ingredients can be traced back to an approved fishery material. Where an applicant is processing fishery material which originates from a fishery in the MarinTrust Improver Programme, the system shall also be able to trace this material as separate from MarinTrust approved material.</t>
  </si>
  <si>
    <t xml:space="preserve">2.1.2 </t>
  </si>
  <si>
    <t>Applicants shall implement procedures that demonstrate the avoidance of raw materials that are sourced from Illegal, Unreported and Unregulated (IUU) fishing activity.</t>
  </si>
  <si>
    <t xml:space="preserve">2.1.3 </t>
  </si>
  <si>
    <t>Applicants that produce marine ingredients that meets the requirements of this MarinTrust Standard shall have a system in place to keep it separate from fish meal and fish oil that is produced from non-approved raw material. Applicants which produce marine ingredients using raw materials which originate from a fishery in the MarinTrust Improver Programme shall have a system in place to keep this separate from both fully approved and non-approved materials.</t>
  </si>
  <si>
    <t>Only onsite observation</t>
  </si>
  <si>
    <t xml:space="preserve">2.1.4       </t>
  </si>
  <si>
    <t>All compliant MarinTrust fish meal and fish oil shall be identifiable with a defined positive batch identification system in order to be eligible for identification as compliant with the MarinTrust Standard.</t>
  </si>
  <si>
    <t xml:space="preserve">2.1.5 </t>
  </si>
  <si>
    <t>Where the identity of eligible material is lost, (e.g. through mixing with ineligible material) or there is a potential loss in identity through loss in traceability, the subsequent batch shall no longer be identified as compliant with the MarinTrust Standard.</t>
  </si>
  <si>
    <t xml:space="preserve">2.1.5.1  </t>
  </si>
  <si>
    <t xml:space="preserve">2.1.6 </t>
  </si>
  <si>
    <t xml:space="preserve">2.1.7.1 </t>
  </si>
  <si>
    <t>Traceability of fishery material supply– Supplier Traceability.</t>
  </si>
  <si>
    <t xml:space="preserve">2.1.7.2 </t>
  </si>
  <si>
    <t>Traceability of raw fishery material to finished product as it moves through processing and all storage stages (including external and third-party storage) - Process Traceability.</t>
  </si>
  <si>
    <t xml:space="preserve">2.1.7.3 </t>
  </si>
  <si>
    <t>Traceability of MarinTrust compliant marine ingredients to immediate customers-Customer Traceability.</t>
  </si>
  <si>
    <t xml:space="preserve">2.1.7.4 </t>
  </si>
  <si>
    <t xml:space="preserve">2.1.8 </t>
  </si>
  <si>
    <t xml:space="preserve">Applicants shall inform the Certification Body in the event of a recall within 48 hours of any dispatched compliant MarinTrust marine ingredients </t>
  </si>
  <si>
    <t xml:space="preserve">2.1.9 </t>
  </si>
  <si>
    <t>2.2 Record Keeping</t>
  </si>
  <si>
    <t xml:space="preserve">2.2.1 </t>
  </si>
  <si>
    <t>Applicants shall ensure that all records required by this standard are kept for a minimum of three years.</t>
  </si>
  <si>
    <t xml:space="preserve">2.2.2 </t>
  </si>
  <si>
    <t>SECTION 3 – RESPONSIBLE MANUFACTURING PRACTICES</t>
  </si>
  <si>
    <t>3.1 Factories certified to GMP+ or recognised equivalent or to a standard approved as equivalent by the MarinTrust GB</t>
  </si>
  <si>
    <t xml:space="preserve">3.1.1 </t>
  </si>
  <si>
    <t xml:space="preserve">Certification shall be administered by either an ISO 17065 accredited Certification Body  included in their accreditation scope by a member of the IAF Multilateral Agreement (MLA) or by a standard certification process  that has been approved by the MarinTrust Governance Board as being an equivalent  </t>
  </si>
  <si>
    <t xml:space="preserve">3.1.2 </t>
  </si>
  <si>
    <t xml:space="preserve">Current and valid certificates shall be available for each site registered on the MarinTrust Application Form that wishes to be certified to the MarinTrust standard. </t>
  </si>
  <si>
    <t xml:space="preserve">3.1.3 </t>
  </si>
  <si>
    <t xml:space="preserve">The outcome of external inspection and surveillance audits to the GMP+ or equivalent Standard shall be made available including; reports of the performance, outcome, non-conformances and corrective actions associated with assessments conducted by the appointed Certification Body. </t>
  </si>
  <si>
    <t xml:space="preserve">3.1.4 </t>
  </si>
  <si>
    <t xml:space="preserve">If applicable, applicants that produce fish oil that is destined for direct human consumption shall have incorporated a specific HACCP study to cover and control all the risks associated with this type of Fish Oil production 
</t>
  </si>
  <si>
    <t>3.2 Factories without certification to GMP+ or to an approved equivalent standard as recognised by the MarinTrust Standard</t>
  </si>
  <si>
    <t>3.2.1 - Structure and Facilities</t>
  </si>
  <si>
    <t xml:space="preserve">3.2.1.1  </t>
  </si>
  <si>
    <t xml:space="preserve">3.2.1.1.1  </t>
  </si>
  <si>
    <t>Facilities and equipment shall be designed to allow appropriate cleaning and disinfection and managed to avoid risks to staff safety.</t>
  </si>
  <si>
    <t xml:space="preserve">3.2.1.2 </t>
  </si>
  <si>
    <t>Facilities shall be designed to reduce the risk of contamination of raw material from semi- and processed marine ingredients material particularly post critical control process points designed to eliminate microbiological hazards in the marine ingredient material</t>
  </si>
  <si>
    <t xml:space="preserve">3.2.1.3  </t>
  </si>
  <si>
    <t>Access to processing facilities and storage areas shall be organised to prevent cross contamination of processed materials from personnel operating in raw and semi-processed areas</t>
  </si>
  <si>
    <t xml:space="preserve">3.2.1.5  </t>
  </si>
  <si>
    <t xml:space="preserve">Protective clothing shall be worn where the applicant has determined that there is a risk from personnel to marine ingredient contamination </t>
  </si>
  <si>
    <t>3.2.2 - Intake of Raw Fishery Material</t>
  </si>
  <si>
    <t xml:space="preserve">3.2.2.1 </t>
  </si>
  <si>
    <t>Holds, containers and equipment of receiving vessels and overland transporters used for fishery raw materials shall be maintained in a clean and hygienic condition.</t>
  </si>
  <si>
    <t>3.2.2.2</t>
  </si>
  <si>
    <t>There shall be adequate facilities to receive, off-load and store fishery raw material from vessels and overland transportation before processing to prevent contamination and risk to marine ingredient safety.</t>
  </si>
  <si>
    <t xml:space="preserve">3.2.2.3 </t>
  </si>
  <si>
    <t xml:space="preserve">Intake facilities shall be designed to ensure that access by birds and other ground pests is eradicated </t>
  </si>
  <si>
    <t xml:space="preserve">3.2.2.4   </t>
  </si>
  <si>
    <t>Dosing systems for additive inclusion shall be calibrated by competent persons and provide the correct and effective dosing levels for these approved additives at all times</t>
  </si>
  <si>
    <t xml:space="preserve">3.2.2.5  </t>
  </si>
  <si>
    <t>For bulk transported material, internal procedures and contractual agreements shall include provisions that preclude the use of transport that may adversely affect the safety of any raw materials due to the composition of a previous cargo.</t>
  </si>
  <si>
    <t>3.2.3 - Maintenance and Contractors</t>
  </si>
  <si>
    <t xml:space="preserve">3.2.3.1 </t>
  </si>
  <si>
    <t>3.2.3.2</t>
  </si>
  <si>
    <t>All lubricants and oils shall be stored in a designated non-production or nonproduct storage area to prevent a risk of contamination of marine ingredients materials</t>
  </si>
  <si>
    <t xml:space="preserve">3.2.3.3 </t>
  </si>
  <si>
    <t>3.2.4 - Process Control Arrangements</t>
  </si>
  <si>
    <t xml:space="preserve">3.2.4.1 </t>
  </si>
  <si>
    <t>All conveying, piping, storage tanks, bins and processing containers shall be made of smooth, impervious, non-toxic,  materials and managed to reduce the risk of product contamination</t>
  </si>
  <si>
    <t xml:space="preserve">3.2.4.2  </t>
  </si>
  <si>
    <t>Water used in or associated with the process shall be of potable quality</t>
  </si>
  <si>
    <t>3.2.4.3</t>
  </si>
  <si>
    <t xml:space="preserve"> Water dosing systems used to ensure potable quality, water softening or anti-corrosion of equipment shall be calibrated and controlled to ensure the correct level of dosing of additives </t>
  </si>
  <si>
    <t xml:space="preserve">3.2.4.5 </t>
  </si>
  <si>
    <t>All additives to water shall be authorised and shall not pose a risk to marine ingredient safety by their application.</t>
  </si>
  <si>
    <t xml:space="preserve">3.2.4.6 </t>
  </si>
  <si>
    <t xml:space="preserve">Fixtures in process and storage areas that contain glass shall be protected to minimise the risk of contamination in the event of breakage </t>
  </si>
  <si>
    <t xml:space="preserve">3.2.4.9 </t>
  </si>
  <si>
    <t xml:space="preserve">3.2.4.10 </t>
  </si>
  <si>
    <t>The production process shall have systems in place to reduce the risk of physical contamination from potential physical contaminants such as metal</t>
  </si>
  <si>
    <t>3.2.5 - Hygiene, Cleaning, and Disinfection</t>
  </si>
  <si>
    <t xml:space="preserve">3.2.5.1 </t>
  </si>
  <si>
    <t>There shall be thorough cleaning of all equipment and facilities to prevent contamination from pathogens, pests and dirt and foreign material</t>
  </si>
  <si>
    <t xml:space="preserve">3.2.5.2 </t>
  </si>
  <si>
    <t xml:space="preserve">3.2.5.3 </t>
  </si>
  <si>
    <t>Cleaning and disinfectant products shall not pose a risk to staff safety through their proper dilution, application and the use of secure storage</t>
  </si>
  <si>
    <t xml:space="preserve">3.2.5.4 </t>
  </si>
  <si>
    <t>The cleaning programme shall be documented for each major item of equipment and process area (reception, pumping, raw material storage, processing, storage, bagging, loading and dispatch).</t>
  </si>
  <si>
    <t xml:space="preserve">3.2.5.5 </t>
  </si>
  <si>
    <t>Accurate records of cleaning activity and checks on efficacy shall be maintained.</t>
  </si>
  <si>
    <t>3.2.6 - Pest Control</t>
  </si>
  <si>
    <t xml:space="preserve">3.2.6.1 </t>
  </si>
  <si>
    <t>An effective and continuous programme for the control of pests (including insects), which has an emphasis upon pest proofing and provision of a hostile environment, shall be maintained.</t>
  </si>
  <si>
    <t xml:space="preserve">3.2.6.2  </t>
  </si>
  <si>
    <t xml:space="preserve">3.2.6.3 </t>
  </si>
  <si>
    <t>Detailed records of the location of bait stations, poisons, pest control inspections, recommendations and necessary action undertaken shall be retained.</t>
  </si>
  <si>
    <t>3.2.7 - Waste Management</t>
  </si>
  <si>
    <t xml:space="preserve">3.2.7.1  </t>
  </si>
  <si>
    <t>All waste materials shall be stored in dedicated containers, held in separate areas so as to prevent contamination of marine ingredients materials or pest infestation.</t>
  </si>
  <si>
    <t xml:space="preserve">3.2.7.2 </t>
  </si>
  <si>
    <t>There shall be adequate internal drainage to maintain a clean work area and minimise health and safety risks</t>
  </si>
  <si>
    <t xml:space="preserve">3.2.7.3  </t>
  </si>
  <si>
    <t>Facility sewerage shall be contained by a separate closed system to that of the processing drainage system.</t>
  </si>
  <si>
    <t>3.2.8 - Packaging and Labelling</t>
  </si>
  <si>
    <t xml:space="preserve">3.2.8.1 </t>
  </si>
  <si>
    <t>Packaging shall be designed to protect fishmeal during normal storage, handling and delivery conditions</t>
  </si>
  <si>
    <t>3.2.9 - Storage Facilities</t>
  </si>
  <si>
    <t xml:space="preserve">3.2.9.1  </t>
  </si>
  <si>
    <t>Fishmeal stores shall be designed, constructed and managed to prevent product contamination</t>
  </si>
  <si>
    <t xml:space="preserve">3.2.9.2  </t>
  </si>
  <si>
    <t>Storage facilities shall be dry, adequately ventilated to prevent condensation and reduce the risk of dirt and dust contamination</t>
  </si>
  <si>
    <t xml:space="preserve">3.2.9.3 </t>
  </si>
  <si>
    <t>3.2.10 - Loading and Transport</t>
  </si>
  <si>
    <t xml:space="preserve">3.2.10.1 </t>
  </si>
  <si>
    <t>Transport (vessel holds, road/rail containers) shall be adequately controlled through hygiene procedures, inspection checks and records at loading with specific regard to cleanliness and absence of moisture or potential contamination.</t>
  </si>
  <si>
    <t xml:space="preserve">3.2.10.4 </t>
  </si>
  <si>
    <t>Loading shall not be carried out in conditions which will adversely affect the raw materials or marine ingredient materials being handled (e.g. inclement weather conditions).</t>
  </si>
  <si>
    <t xml:space="preserve">3.2.10.5  </t>
  </si>
  <si>
    <t>For bulk transported material, internal procedures and contractual agreements shall include provisions that preclude the use of transport that may adversely affect the safety of marine ingredient materials due to the composition of a previous cargo.</t>
  </si>
  <si>
    <t xml:space="preserve">3.2.11 Hazard Analysis Critical Control Point (HACCP) Systems </t>
  </si>
  <si>
    <t xml:space="preserve">3.2.11.1 </t>
  </si>
  <si>
    <t>Applicants shall establish and maintain an effective Hazard Analysis Critical Control Points system (HACCP) specific to their own premises and appropriate to the nature and volume of the production to cover marine ingredient production.</t>
  </si>
  <si>
    <t xml:space="preserve">3.2.11.2 </t>
  </si>
  <si>
    <t>Formal procedures that control potential hazards on a site-wide basis, such as: pest control, cleaning, glass policies, training, raw material and marine ingredient specifications, etc., commonly referred to as prerequisites shall be in place prior to the establishment of the HACCP plan.</t>
  </si>
  <si>
    <t>3.2.11.3</t>
  </si>
  <si>
    <t>The HACCP study shall be based on an assessment of risk, and shall identify which hazards are of such a nature that their elimination or reduction to acceptable levels is essential to the safe production of marine ingredients. In conducting the hazard analysis, the following should be taken into consideration:
• The likely occurrence of hazards and severity of their adverse health effects on consumer.
• The qualitative and/or quantitative evaluation of the presence of hazard.
• Survival and multiplication of micro-organisms of concern. 
• Conditions leading to the above.</t>
  </si>
  <si>
    <t xml:space="preserve">3.2.11.4 </t>
  </si>
  <si>
    <t>If applicable, applicants that produce fish oil that is destined for direct human consumption shall have incorporated a specific HACCP study to cover and control all the risks associated with this type of Fish Oil production</t>
  </si>
  <si>
    <t>3.2.12 - HACCP Principles</t>
  </si>
  <si>
    <t xml:space="preserve">3.2.12.1  </t>
  </si>
  <si>
    <t>Conduct a hazard analysis assessment on the Operation</t>
  </si>
  <si>
    <t>3.2.12.2</t>
  </si>
  <si>
    <t>Determine the Critical Control Points (CCP's) in the system.</t>
  </si>
  <si>
    <t xml:space="preserve">3.2.12.3 </t>
  </si>
  <si>
    <t>Establish Critical Limits for the critical control points identified</t>
  </si>
  <si>
    <t xml:space="preserve">3.2.12.4 </t>
  </si>
  <si>
    <t>Establish a system to monitor control of the CCPs</t>
  </si>
  <si>
    <t xml:space="preserve">3.2.12.5 </t>
  </si>
  <si>
    <t>Establish the corrective actions to be taken when monitoring indicates that a particular CCP is not under control</t>
  </si>
  <si>
    <t xml:space="preserve">3.2.12.6  </t>
  </si>
  <si>
    <t>Establish procedures of validation to confirm that the HACCP System is working effectively.</t>
  </si>
  <si>
    <t xml:space="preserve">3.2.12.7 </t>
  </si>
  <si>
    <t>Establish documentation concerning all procedures and records appropriate to these principles and their application.</t>
  </si>
  <si>
    <t xml:space="preserve">3.2.12.8 </t>
  </si>
  <si>
    <t>In formulating the HACCP Plan, reference shall be made to relevant legislation or guidelines.</t>
  </si>
  <si>
    <t xml:space="preserve">3.2.12.9  </t>
  </si>
  <si>
    <t>HACCP shall have senior management commitment and shall be implemented through agreed procedures.  Reference to requirements for product safety shall include any measures identified in the HACCP.</t>
  </si>
  <si>
    <t xml:space="preserve">3.2.12.10 </t>
  </si>
  <si>
    <t>The HACCP team leader or nominated team representative shall be able to demonstrate competence in the understanding of HACCP principles and their application</t>
  </si>
  <si>
    <t>3.2.12.11</t>
  </si>
  <si>
    <t>Key personnel identified as HACCP team members shall have appropriate training, product and process knowledge and experience.</t>
  </si>
  <si>
    <t xml:space="preserve">3.2.12.12 </t>
  </si>
  <si>
    <t>All existing and new products shall be covered by the HACCP System, which shall be appropriately reviewed.</t>
  </si>
  <si>
    <t xml:space="preserve">3.2.12.13 </t>
  </si>
  <si>
    <t>Through the HACCP System, the Company shall be able to demonstrate effective control of all operations critical to food safety</t>
  </si>
  <si>
    <t xml:space="preserve">3.2.12.14 </t>
  </si>
  <si>
    <t>The HACCP Team shall carry out regular reviews (at least annually) to verify that requirements of the HACCP plan are being met in practice and that the plan effectively and consistently ensures that the applicant produces safe marine ingredient materials.</t>
  </si>
  <si>
    <t>3.2.13 - HACCP Internal Auditing</t>
  </si>
  <si>
    <t xml:space="preserve">3.2.13.1 </t>
  </si>
  <si>
    <t xml:space="preserve">The Applicant shall audit all HACCP and prerequisite systems, procedures and specifications critical to product safety, legality and quality as part of the Internal Audit Procedures. </t>
  </si>
  <si>
    <t>3.2.14 - HACCP Documentation and Records</t>
  </si>
  <si>
    <t>Controlled documentation shall be established which adequately describes the system and records all monitoring activities essential to the implementation and operation of HACCP.  The documentation should include:</t>
  </si>
  <si>
    <t>A procedure must be in place on how the facility will ensure that only the most up to date procedures documents are used within the factory</t>
  </si>
  <si>
    <t xml:space="preserve">3.2.14.1 </t>
  </si>
  <si>
    <t>Data used in the hazard analysis.</t>
  </si>
  <si>
    <t xml:space="preserve">3.2.14.2 </t>
  </si>
  <si>
    <t>Specification of product and materials used.</t>
  </si>
  <si>
    <t>3.2.14.3</t>
  </si>
  <si>
    <t>Monitoring procedures for CCP’s.</t>
  </si>
  <si>
    <t xml:space="preserve">3.2.14.4   </t>
  </si>
  <si>
    <t>CCP monitoring records physically or electronically signed and dated by responsible person.</t>
  </si>
  <si>
    <t>3.2.14.5</t>
  </si>
  <si>
    <t>Results of Internal (and external) Audit reports, non-conformances and corrective actions and minutes produced at meetings</t>
  </si>
  <si>
    <t xml:space="preserve">3.2.14.6 </t>
  </si>
  <si>
    <t>A record shall be kept of HACCP reviews showing the HACCP Team findings and any actions implemented.</t>
  </si>
  <si>
    <t>3.2.14.7</t>
  </si>
  <si>
    <t>A document control procedure shall be in place for all HACCP documentation</t>
  </si>
  <si>
    <t>3.2.15 – Marine Ingredients Specifications</t>
  </si>
  <si>
    <t xml:space="preserve">3.2.15.2 </t>
  </si>
  <si>
    <t>The Specification shall confirm whether the marine ingredient is a compliant MarinTrust material</t>
  </si>
  <si>
    <t>3.2.16 - Inspection, Sampling and Analysis</t>
  </si>
  <si>
    <t>3.2.16.1</t>
  </si>
  <si>
    <t>Applicants shall have representative inspection regimes in place that ensure the safety of all raw materials on arrival and marine ingredients on despatch</t>
  </si>
  <si>
    <t xml:space="preserve">3.2.16.5 </t>
  </si>
  <si>
    <t>The sample and testing plan shall be based on a HACCP based risk assessment for undesirable substances.</t>
  </si>
  <si>
    <t xml:space="preserve">3.2.16.6 </t>
  </si>
  <si>
    <t>Where results fall outside of expected range, non-conforming product shall be identified, separated and where appropriate, disposed of in a legal manner.</t>
  </si>
  <si>
    <t>3.2.16.7</t>
  </si>
  <si>
    <t xml:space="preserve">Records shall be available to document the final disposition of any non-conforming material.  </t>
  </si>
  <si>
    <t xml:space="preserve">3.2.16.8 </t>
  </si>
  <si>
    <t>Testing laboratories shall be approved by one or more of the following methods:</t>
  </si>
  <si>
    <t xml:space="preserve">i) </t>
  </si>
  <si>
    <t>Accreditation by a nationally recognised accreditation authority according to EN/ISO-17025 for the test under consideration;</t>
  </si>
  <si>
    <t>ii)</t>
  </si>
  <si>
    <t>Validation by taking part in relevant ring tests</t>
  </si>
  <si>
    <t>3.2.17 - Calibration of Measuring Equipment</t>
  </si>
  <si>
    <t>3.2.17.1</t>
  </si>
  <si>
    <t>All inspection, measuring and test equipment used to confirm that raw, in process and finished marine ingredients meet specified marine ingredient safety requirements shall be calibrated at intervals not exceeding 12 months.</t>
  </si>
  <si>
    <t xml:space="preserve">3.2.17.2 </t>
  </si>
  <si>
    <t>Records of calibration shall be maintained.</t>
  </si>
  <si>
    <t>3.2.18 - Assessment of Suppliers</t>
  </si>
  <si>
    <t>3.2.18.1</t>
  </si>
  <si>
    <t>SECTION 4 – FISH BY – PRODUCTS</t>
  </si>
  <si>
    <t>4.1  Raw Fishery Materials from Fish By products produced during Processing</t>
  </si>
  <si>
    <t>Raw material originating from fish processing operations may only be used to produce fishmeal or fish oil if it meets the following criteria:</t>
  </si>
  <si>
    <t xml:space="preserve">4.1.1 </t>
  </si>
  <si>
    <t>The fish by-product shall come from fish that is intended for Human consumption. The applicant shall have a document policy stating this.</t>
  </si>
  <si>
    <t xml:space="preserve">4.1.2 </t>
  </si>
  <si>
    <t>The fish by-product shall not be of a species which is categorised by the IUCN Red List as Endangered or Critically Endangered (or higher), or of a species which appears in the CITES appendices.</t>
  </si>
  <si>
    <t xml:space="preserve">4.1.3 </t>
  </si>
  <si>
    <t>If the stock from which the by-product is sourced is managed using reference points, the stock shall be considered to be above the limit reference point, or removals by the fishery under assessment considered negligible.</t>
  </si>
  <si>
    <t xml:space="preserve">4.1.4 </t>
  </si>
  <si>
    <t>If the stock from which the by-product is sourced is not managed using reference points, and the species is categorised as vulnerable via a PSA, the impacts of the fishery on the species shall be considered during the management process, and reasonable measures shall be taken to minimise these impacts.</t>
  </si>
  <si>
    <t xml:space="preserve">4.1.5 </t>
  </si>
  <si>
    <t xml:space="preserve">4.1.6 </t>
  </si>
  <si>
    <t xml:space="preserve">The Applicant shall be able to trace the origin of material back to the supplying fish processor or handler and by species or mix of species included in the receiving batches.  </t>
  </si>
  <si>
    <t>Records of the above shall be maintained.</t>
  </si>
  <si>
    <t>4.2 Raw Fishery Material from Aquaculture</t>
  </si>
  <si>
    <t>Raw material originating from aquaculture production may only be used to produce fishmeal or fish oil if it meets the following criteria:</t>
  </si>
  <si>
    <t>They shall show no clinical signs of disease on the day of receipt (EU Reg 1774/2002).</t>
  </si>
  <si>
    <t>They shall not come from a farm which is subject to a prohibition for animal health reasons and shall not have been in contact with animals from such a farm.</t>
  </si>
  <si>
    <t xml:space="preserve">4.2.3 </t>
  </si>
  <si>
    <t>They shall be kept segregated and clearly labelled as marine ingredients of the species that they originate from including circumstances where they are mixed with other raw materials both before and post processing (EU Reg 811/2003)</t>
  </si>
  <si>
    <t xml:space="preserve">SECTION 5  Social Accountability </t>
  </si>
  <si>
    <t>The applicant shall have a documented policy that demonstrates compliance with their national legislation to ensure that their marine ingredient products are manufactured in compliance to all relevant employment, welfare and safety requirements as stated in this section. If no legislation is documented by their national government the applicant will need to have its own polices to  comply with all the requirements of this section</t>
  </si>
  <si>
    <t>The applicant shall have a written policy on fair operating practice, which is made available to managers and key personnel of the company.  At a minimum this shall cover bribery, corruption and inappropriate political lobbying or contributions.</t>
  </si>
  <si>
    <t>The applicant shall ensure that all staff have the correct visa/work permit to comply with their current national employment regulations</t>
  </si>
  <si>
    <t>The applicant shall have a procedure stating how to record health and safety related accidents and incidents with the associated corrective actions available to employees.  As a minimum, this shall cover the process to record the incident in a database and to take corrective action.</t>
  </si>
  <si>
    <t xml:space="preserve"> The applicant can demonstrate that the responsible person for workers’ health and safety and the employees’ representative(s) have knowledge and/or access to national regulations concerning: gross and minimum wages, working hours, union membership, anti-discrimination, child labour, labour contracts, holiday and maternity leave, medical care and pension/gratuity.</t>
  </si>
  <si>
    <t>5.10.</t>
  </si>
  <si>
    <t>5.10.1.</t>
  </si>
  <si>
    <t xml:space="preserve">Both the employees as well as the employer have signed contracts. </t>
  </si>
  <si>
    <t xml:space="preserve">5.10.2. </t>
  </si>
  <si>
    <t>Records contain at least full names, nationality, job description, date of birth, the regular working time, wage and the period of employment</t>
  </si>
  <si>
    <t xml:space="preserve">5.10.3 </t>
  </si>
  <si>
    <t>Records of all employees (also subcontractors) shall be accessible for at least 3 years.</t>
  </si>
  <si>
    <t xml:space="preserve">The applicant can show adequate documentation of the salary transfer (e.g. employee’s signature on pay slip, bank transfer). </t>
  </si>
  <si>
    <t xml:space="preserve">5.11.1 </t>
  </si>
  <si>
    <t>Employees sign or receive copies of pay slips / pay register that make the payment transparent and comprehensible for them.</t>
  </si>
  <si>
    <t xml:space="preserve">5.11.2 </t>
  </si>
  <si>
    <t>Regular payment of all employees during the last 3 years is documented.</t>
  </si>
  <si>
    <t>The applicant can document that wages and overtime payment are documented on the pay slips / pay registers indicate compliance with legal regulations (minimum wages) and/or collective bargaining agreements (if applicable).</t>
  </si>
  <si>
    <t>5.12.1</t>
  </si>
  <si>
    <t>If payment is calculated per unit, employees shall be able to gain at least the legal minimum wage (on average) within regular working hours.</t>
  </si>
  <si>
    <t>The applicant can show records indicating compliance with national legislation regarding minimum age of employment.</t>
  </si>
  <si>
    <t xml:space="preserve">5.13.1 </t>
  </si>
  <si>
    <t>5.13.2</t>
  </si>
  <si>
    <t>If personnel between the ages of 15 to 18 are hired part time, they are not engaged in work that is dangerous to their health and safety that jeopardises their development or prevents them from finishing their compulsory school education.</t>
  </si>
  <si>
    <t>The applicant shall document that they have communicated with their raw material suppliers the national social regulation requirements.</t>
  </si>
  <si>
    <t xml:space="preserve">SECTION 6 Environmental Accountability </t>
  </si>
  <si>
    <t>The applicant shall have a documented policy that demonstrates compliance with their national legislation to ensure that their marine ingredient products are manufactured in compliance to all relevant environmental requirements as stated in this section. If no legislation is documented by their national government the applicant will need to have its own polices to  comply with all the requirements of this section</t>
  </si>
  <si>
    <t>The applicant shall provide documentation in order to demonstrate compliance with the requirement specified in permits from 6.1. In the case of non-compliance, all non‐compliance shall be documented, with action plans to address and monitor the non‐compliance.</t>
  </si>
  <si>
    <t xml:space="preserve">The applicant shall have a written assessment that identifies relevant environmental issues and the provisions made to address the associated risks have been conducted.  </t>
  </si>
  <si>
    <t xml:space="preserve">6.4.1 </t>
  </si>
  <si>
    <t>Management is able to demonstrate awareness of the identified issues and the provisions made to address the associated risks.</t>
  </si>
  <si>
    <t xml:space="preserve">SECTION 7 :  Community Engagement </t>
  </si>
  <si>
    <t xml:space="preserve">The applicant shall have a written evaluation of the potential impacts of direct operations on the local community.  </t>
  </si>
  <si>
    <t xml:space="preserve">7.1.1 </t>
  </si>
  <si>
    <t>There shall be documentation showing the involvement in regular engagement with local community representatives and organizations.</t>
  </si>
  <si>
    <t>There shall be records of community complaints and the associated corrective action taken to address their concerns.</t>
  </si>
  <si>
    <t xml:space="preserve">Documentary only </t>
  </si>
  <si>
    <t>1.1.1</t>
  </si>
  <si>
    <t>The applicant shall have a process to ensure that this policy is communicated to all staff within the site.</t>
  </si>
  <si>
    <t>MarinTrust compliant marine ingredients that are purchased via a third-party agent, or broker that does not physically handle or own the certified product the following shall apply:</t>
  </si>
  <si>
    <t>1.2.1.1</t>
  </si>
  <si>
    <t>The applicant shall have documents/evidence provided from these suppliers in place, to prove the identity of the marine ingredient back to an approved fishery or by product.</t>
  </si>
  <si>
    <t>1.2.1.2</t>
  </si>
  <si>
    <t>The applicant shall ensure that they have been trained on the requirements to maintain the product integrity status of these certified materials and shall sign a form stating their commitment to the MarinTrust CoC standard.</t>
  </si>
  <si>
    <t>1.2.1.3</t>
  </si>
  <si>
    <t>The applicant shall ensure that they have been trained on the requirements to maintain the product integrity status of these certified materials by an approved consultant or trainer to the MarinTrust programme.</t>
  </si>
  <si>
    <t>A batch/lot record of all MarinTrust compliant marine ingredients received by the applicant shall be maintained.</t>
  </si>
  <si>
    <t>1.3.1</t>
  </si>
  <si>
    <t>1.3.1.1</t>
  </si>
  <si>
    <t>The applicant shall have a documented product management system in place to demonstrate how MarinTrust compliant marine ingredients are segregated and labelled from non-certified product during all the processes within the Applicants organisation.</t>
  </si>
  <si>
    <t>The applicant shall have in place an effectively implemented procedure to deal with any non-conformances arising from a failure of the Marine ingredients product management system stated in 1.4, which may result in MarinTrust compliant Marine ingredients being mixed with non-compliant material.</t>
  </si>
  <si>
    <t>Any Corrective Action Plans resulting from a non-conforming products procedure shall be accurately documented and shall include a root cause analysis</t>
  </si>
  <si>
    <t>1.6.1</t>
  </si>
  <si>
    <t>Corrective Action Plans shall identify authorised responsible personnel to handle the remedial changes required based on their severity or risk.</t>
  </si>
  <si>
    <t>1.6.2</t>
  </si>
  <si>
    <t>1.6.3</t>
  </si>
  <si>
    <t>The applicant shall notify their certification body within 24 hours of a product recall being actioned as result of this non-conforming product procedure being activated.</t>
  </si>
  <si>
    <t>1.6.4</t>
  </si>
  <si>
    <t>The applicant shall inform any customer affected by a non-conforming MarinTrust product immediately, and no later than 24 hours of detection.</t>
  </si>
  <si>
    <t>All records relating to the execution of the non-conforming product procedure shall be retained for a period of at least 3 years.</t>
  </si>
  <si>
    <t>The applicant shall have a HACCP system in place to protect the integrity of products being produced within their operation.</t>
  </si>
  <si>
    <t>1.8.1</t>
  </si>
  <si>
    <t>The applicant shall have a TACCP/VACCP system in place to protect the integrity of products being produced within their operation if intended for direct human consumption.</t>
  </si>
  <si>
    <t>MarinTrust compliant Marine ingredients, or the finished product shall be labelled or otherwise be identified in a manner that ensures traceability is maintained during the following key traceability steps MarinTrust:</t>
  </si>
  <si>
    <t>2.1.1</t>
  </si>
  <si>
    <t>2.1.2</t>
  </si>
  <si>
    <t>2.1.3</t>
  </si>
  <si>
    <t>2.1.4</t>
  </si>
  <si>
    <t>2.1.5</t>
  </si>
  <si>
    <t>2.1.6</t>
  </si>
  <si>
    <t>2.1.7</t>
  </si>
  <si>
    <t>2.1.8</t>
  </si>
  <si>
    <t>2.2.1</t>
  </si>
  <si>
    <t>2.2.2</t>
  </si>
  <si>
    <t>2.2.3</t>
  </si>
  <si>
    <t>2.2.4</t>
  </si>
  <si>
    <t>2.2.5</t>
  </si>
  <si>
    <t>2.2.6</t>
  </si>
  <si>
    <t>2.2.7</t>
  </si>
  <si>
    <t>2.2.8</t>
  </si>
  <si>
    <t>The applicant shall maintain accurate records of the quantities / volumes of MarinTrust compliant Marine ingredients and the finished product bought and sold (or received and dispatched) which take into account production practices that could affect the final quantity or volume calculations using a MASS balance exercise.</t>
  </si>
  <si>
    <t>The applicant shall report on input quantities and finished product quantities used on a quarterly basis to MarinTrust (DEROGATED CLAUSE)</t>
  </si>
  <si>
    <t>The applicant shall conduct a documented verification test of their product management system across the entire range of MarinTrust compliant Marine ingredients or finished product by batch/lot number or volume produced.</t>
  </si>
  <si>
    <t>2.5.1</t>
  </si>
  <si>
    <t>This verification test shall be carried out at least once per year with a gap no greater than 12 months between tests, and shall include a traceability challenge both from receipt to despatch and from despatch back to receipt</t>
  </si>
  <si>
    <t>Any Corrective Action Plans resulting from non-conformities raised during this verification test of the product management system shall be accurately documented;</t>
  </si>
  <si>
    <t>2.6.1</t>
  </si>
  <si>
    <t>Corrective Action Plans shall identify authorised responsible personnel to handle the remedial changes required</t>
  </si>
  <si>
    <t>2.6.2</t>
  </si>
  <si>
    <t>All remedial changes shall be part of the Corrective Action plan to mitigate these incidents happening again in future and shall be time specified.</t>
  </si>
  <si>
    <t>Where processing or packing / repacking occurs, records shall allow conversion rates for the finished product outputs from MarinTrust compliant Marine ingredients inputs over any given batch or time period to be calculated.</t>
  </si>
  <si>
    <t>The Applicant shall conduct an annual internal monitoring audit of all MarinTrust processes including a documented product recall test or after traceability-based complaint or incident test to ensure that the non-conforming product procedure as stated in 1.5 is functioning correctly and effectively.</t>
  </si>
  <si>
    <t>All traceability and identification records shall be kept for the shelf life of the product, or a minimum of 3 years, whichever is longer.</t>
  </si>
  <si>
    <t>2.9.1</t>
  </si>
  <si>
    <t>All records used to provide evidence of compliance to this MarinTrust CoC Standard shall be accurate, legible and unadulterated.</t>
  </si>
  <si>
    <t>2.10</t>
  </si>
  <si>
    <t>The applicant shall co-operate with the Certification body and/or MarinTrust CoC Standard holder if they are asked to participate in an MarinTrust product integrity investigation by the supplying of documentary evidence within 5 days of a request for information.</t>
  </si>
  <si>
    <t>Where the applicant utilises the services of a subcontractor (carrying out contract storage, processing, packing, labelling), the subcontractor shall be audited by the applicant’s certification body and shall be compliant with the requirements of the MarinTrust CoC Standard.</t>
  </si>
  <si>
    <t>The applicant shall maintain an up-to-date record of the names and addresses of all approved subcontractors handling MarinTrust compliant marine ingredients and the identity of the certified finished products.</t>
  </si>
  <si>
    <t>If third party storage facilities are used, the applicant shall have the ability to request the MarinTrust compliant marine ingredients and the certified finished products records from subcontractor storage facilities to allow for verification at any point in time.</t>
  </si>
  <si>
    <t>The applicant shall have a signed agreement with all subcontractors handling the MarinTrust compliant marine ingredients and the certified finished products:</t>
  </si>
  <si>
    <t>3.4.1</t>
  </si>
  <si>
    <t>This agreement shall ensure that the subcontractor has documented systems in place to ensure full traceability, segregation, and identification of the MarinTrust compliant marine ingredients and the certified finished products at every stage of handling in compliance with this MarinTrust CoC Standard.</t>
  </si>
  <si>
    <t>Where an applicant utilises the services of third-party transport companies, an agreement or equivalent documentary evidence shall be in place demonstrating that MarinTrust certified product integrity is ensured during transportation.</t>
  </si>
  <si>
    <t>3.5.1</t>
  </si>
  <si>
    <t>For bulk transported material, internal procedures and contractual agreements shall also include provisions that preclude the use of transport that may adversely affect the safety and/or integrity of any MarinTrust compliant marine ingredients materials due to the composition of a previous cargo.</t>
  </si>
  <si>
    <t>The applicant shall only use the MarinTrust CoC certification logo or claim if it has valid certification to this MarinTrust CoC Standard.</t>
  </si>
  <si>
    <t>4.1.1</t>
  </si>
  <si>
    <t>The applicant shall only use the certification logo or claim if it has documented evidence demonstrating that it has been granted approval to do so by MarinTrust - the standard owner.</t>
  </si>
  <si>
    <t>The applicant shall follow the current MarinTrust logo guidelines for any logo used on their products and shall be verifiable.</t>
  </si>
  <si>
    <t>The applicant shall operate a secure system for the production, storage and application of product labels bearing the MarinTrust CoC logo/claim to ensure that only compliant finished product is labelled as such.</t>
  </si>
  <si>
    <t>The applicant shall put in place documented programmes covering the training needs of all KEY staff to the successful adoption of this MarinTrust CoC Standard.</t>
  </si>
  <si>
    <t>5.1.1</t>
  </si>
  <si>
    <t>These documented training programmes shall include, as a minimum Identifying the staff training needs and the provision of training, to ensure that the staff have the necessary competencies to meet the requirements of this standard.</t>
  </si>
  <si>
    <t>5.1.2</t>
  </si>
  <si>
    <t>The applicant shall review the effectiveness of all training provision on an annual basis.</t>
  </si>
  <si>
    <t>The applicant shall identify and appoint an individual (MarinTrust contact person) who shall be responsible for all contact with the certification body and for responding to any requests for documentation or information related to CoC conformity.</t>
  </si>
  <si>
    <t>The applicant’s CoC key representative shall oversee the training provision review of the competencies of its staff, at least annually or after an incident.</t>
  </si>
  <si>
    <t>5.3.1</t>
  </si>
  <si>
    <t>Where additional training provision is required the applicant shall provide and conduct the relevant training in a time specified manner.</t>
  </si>
  <si>
    <t>Records of all training provision completed and planned shall be maintained and be accessible.</t>
  </si>
  <si>
    <t>5.4.1</t>
  </si>
  <si>
    <t>An employee training record shall include as a minimum: 
• The name of the trainee and signed confirmation of attendance; 
• The date of the training; 
• The title or course contents, as appropriate; 
• The training provider.</t>
  </si>
  <si>
    <t>5.5.</t>
  </si>
  <si>
    <t>The applicant shall inform their certification body within 10 working days if they change their key representative member of staff and how they plan to induct a new member of staff to take over the role.</t>
  </si>
  <si>
    <t>The applicant handling marine ingredients from a MarinTrust Improver Programme , shall comply with the following</t>
  </si>
  <si>
    <t>6.2.1</t>
  </si>
  <si>
    <t>Marine ingredients coming from the MarinTrust Improver Programme shall be clearly identified from all marine ingredients from fully certified Marin Trust products or non-certified product</t>
  </si>
  <si>
    <t>6.2.2</t>
  </si>
  <si>
    <t>Marine ingredients coming from the MarinTrust Improver Programme shall be clearly segregated, both during processing and during storage, from all certified Marin Trust or non-certified products</t>
  </si>
  <si>
    <t>The applicant shall have a traceability system in place that will allow them to demonstrate the traceability back to the accepted Improver Programme fishery or approved MarinTrust factory that is handling the Improver Programme fishery material</t>
  </si>
  <si>
    <t>The applicant shall not use any logo from the MarinTrust programme on any product that contains ANY marine ingredients produced from the MarinTrust improver programme fishery. They will only be allowed to use an agreed claim to this improver programme if the material is made solely of MarinTrust improver material</t>
  </si>
  <si>
    <t>1.0 General Principles of Traceability for Chain of Custody</t>
  </si>
  <si>
    <t>Fishmeal and fish oil products must not carry the official certified label to indicate that they originate from a Certified RS Factory unless they have been certified as meeting the Chain of Custody Standard.</t>
  </si>
  <si>
    <t>All fishmeal and fish oil products carrying the official certified label from Certified RS Factories must be kept readily identifiable and where necessary kept clearly separated from products of non-certified fisheries at all times.</t>
  </si>
  <si>
    <t>Traceability systems must be in place that are able to identify the certified labeled fishmeal and fish oil products and trace those products back to the Certified RS Factory from where they were derived.</t>
  </si>
  <si>
    <t>Approved and authorized identification coding, where appropriate, must be in place for each link in the supply chain from the Certified RS Factory through to the customer.</t>
  </si>
  <si>
    <t>The Applicant must have a system in place to ensure that purchased fishmeal and fish oil products carrying the official certified label are not mixed with non-certified fishmeal and fish oil products during transportation to and from the site and in third party storage, if applicable.</t>
  </si>
  <si>
    <t xml:space="preserve">Where certified and non-certified fishmeal and fish oil inputs are mixed they are not eligible for carrying the official Certified label as coming from a Certified RS Factory under this programme. </t>
  </si>
  <si>
    <t>The Applicant must operate a system that allows any product or batch of products sold by the organization as originating from a Certified RS Factory to be verified through documentation.</t>
  </si>
  <si>
    <t>Procedures must be established by all Applicants in the value chain to deal with any non-conformity in the traceability system.</t>
  </si>
  <si>
    <t>The Applicant must operate a documented product recall system that will be activated if non- conforming product is released into the supply chain. The relevant certification body must be notified in the event of a certified product being recalled.</t>
  </si>
  <si>
    <t xml:space="preserve">The Applicant must test the efficacy of their batch control and traceability system through a thorough documented internal audit conducted no less than once per year. </t>
  </si>
  <si>
    <t>Documentation must be available that verifies the identity of the raw materials and products as coming from a Certified RS Factory.</t>
  </si>
  <si>
    <t xml:space="preserve">Certified fishmeal and fish oil must be labeled or otherwise be identified in a manner that ensures traceability is maintained during processing, packaging, storage, handling and delivery. </t>
  </si>
  <si>
    <t>Applicants at each stage in the supply chain are required to be able to track and trace the certified product one step forward and back to the Certified RS Factory.</t>
  </si>
  <si>
    <t>During storage and transportation of certified fishmeal and fish oil products each unit must have its identification number stated on the attached label or documentation.</t>
  </si>
  <si>
    <t>The Applicant must operate a secure system for the production, storage and application of product labels bearing the certified claim and will ensure that only certified fishmeal and fish oil product is labeled as such.</t>
  </si>
  <si>
    <t>Traceability records must be available any time when required from any related businesses, for any reason, and must be accurate, legible and unadulterated.</t>
  </si>
  <si>
    <t>3.10</t>
  </si>
  <si>
    <t xml:space="preserve">All traceability records must be kept for a reasonable period, with a minimum period of 3 years </t>
  </si>
  <si>
    <t xml:space="preserve">Non-conformity issues identified through internal controls, external audits or through other means must be dealt with appropriately through a documented corrective action procedure. </t>
  </si>
  <si>
    <t xml:space="preserve">Corrective actions plans must be accurately documented, identifying authorized responsible personnel and with specified time limits to complete the plan. </t>
  </si>
  <si>
    <t>The organization should keep a documented record of customer complaints or feedback concerning the labeled certified fishmeal and fish oil.</t>
  </si>
  <si>
    <t>The applicant has a document that states that they will only source from responsible sources for products bearing the MarinTrust statement or logo but the document/policy has not been approved or ratified by the site’s CEO or an equivalent senior manager</t>
  </si>
  <si>
    <t>MINOR NC</t>
  </si>
  <si>
    <t>The applicant has not documented its commitment to the MarinTrust standard</t>
  </si>
  <si>
    <t>MAJOR NC</t>
  </si>
  <si>
    <t>N/A</t>
  </si>
  <si>
    <t>CRITICAL NC</t>
  </si>
  <si>
    <t>FULL COMPLIANCE</t>
  </si>
  <si>
    <t xml:space="preserve">No Approval is evident </t>
  </si>
  <si>
    <t>Documented process is in place to confirm the MSC certified status of MSC certified raw materials upon receipt.
Verify client has a documented process which includes the following: 
A list of MSC certified Fisheries / CoC suppliers and cross check with  MSC website that they valid. (auditor can submit list with final report if lengthy)  
Verify  supplier invoice includes 'MSC' on line item identifying raw material as MSC certified.</t>
  </si>
  <si>
    <t xml:space="preserve">No documented process in place to confirm the MSC certified status of these raw materials </t>
  </si>
  <si>
    <t>Processes are lacking sufficient detail or are not signed off by appropriate Management</t>
  </si>
  <si>
    <t>The applicant has no traceability system in place and cannot demonstrate where the whole fish raw material was sourced from.</t>
  </si>
  <si>
    <t>The applicant has no effective traceability system to review and can provide no evidence that the whole fish raw material intended to be used for MarinTrust was derived from an approved fishery source.</t>
  </si>
  <si>
    <t xml:space="preserve">The applicant does have a system in place that can trace the whole fish material back to the approved raw material source. However, under auditor scrutiny small documentation irregularities could be noted that if unresolved could lead to a more significant system breakdown. </t>
  </si>
  <si>
    <t>The applicant does have a policy and systems for record maintenance in place that stipulates where the fish is sourced but the records are incomplete and not fully up to date.</t>
  </si>
  <si>
    <t>The applicant does have a policy in place that stipulates where the fish is sourced but does not have a robust system in place to maintain any records to demonstrate where and when the fish was captured or landed.</t>
  </si>
  <si>
    <t>The applicant has no records of when or where the fish was landing or if official control body checks are required and they cannot produce these records.</t>
  </si>
  <si>
    <t xml:space="preserve">The applicant has suspected IUU raw materials </t>
  </si>
  <si>
    <t>The Applicant has a policy that states that raw materials are only sourced from legal, reported and regulated fishing activity and have robust and manged documentation for all raw materials demonstrating that they are legal and not IUU.
Countries and boats or fleets of boats supplying raw material destined for MarinTrust fishmeal and fish oil must not be listed on or associated to any “black list” internationally recognized by the appropriate Regional Fishery Management Organisation (RFMO). 
The Auditor should check that this procedure is robust and being complied with for all whole fish utilised in the factory.</t>
  </si>
  <si>
    <t>The applicant has suspected IUU raw materials</t>
  </si>
  <si>
    <t>The Applicant has a policy that states that raw materials are only sourced from legal, reported and regulated fishing activity and have robust and manged documentation for all raw materials demonstrating that they are legal and not IUU</t>
  </si>
  <si>
    <t>The applicant’s records are less than 10% incomplete in one or more of these requirements for all the fish utilised in this factory</t>
  </si>
  <si>
    <t>The applicant ‘s records are incomplete for over 10% of the fish consignments utilised by this factory</t>
  </si>
  <si>
    <t>The applicant cannot provide any information for the following six (6) sub criteria</t>
  </si>
  <si>
    <t>The applicant will be able to provide all the information asked in the following six (6) sub criteria for each consignment of fish used in this plant that will be used as a raw material for the MarinTrust compliant fish meal and oil</t>
  </si>
  <si>
    <t xml:space="preserve">Confirmed that all this information is clearly identified on all records that related back to the whole fish that is utilised within this factory
</t>
  </si>
  <si>
    <t>System could be improved</t>
  </si>
  <si>
    <t>Fisheries not on database, system not operational</t>
  </si>
  <si>
    <t>No list of fisheries or system</t>
  </si>
  <si>
    <t>The applicant will have an active list of approved fisheries and by-product fisheries and be able to demonstrate that they have a working system to be able to trace back the marine ingredients to the approved fishery material. 
Information to include - Names of vessel/owner/registration: Date of landing-species quantity, Details of testing</t>
  </si>
  <si>
    <t>The applicant does have a suitable policy and verified procedures in place to ensure that no fish material from IUU sources is utilised within the factory but on review the applicant is not following these procedures correctly and few anomalies can be identified. Such as they have not contacting the regulatory authorises when a new vessel is sourced from if this requirement is stated within in their policy.</t>
  </si>
  <si>
    <t>The applicant does not have a suitable policy and verified procedures in place to ensure that no fish material from IUU sources is utilised within the factory.</t>
  </si>
  <si>
    <t>The systems that are in place could be improved</t>
  </si>
  <si>
    <t>The applicant has systems in place but there is evidence of some non-segregation</t>
  </si>
  <si>
    <t>The applicant does not have a process and on review by the auditor there is clear evidence that non MarinTrust compliant raw material is being mixed with MarinTrust compliant material and the subsequent fish meal or oil has still been labelled as MarinTrust compliant.</t>
  </si>
  <si>
    <t>Applicant has a policy and system in place to keep labelled MarinTrust product separate from fish meal and fish oil that is produced from non-approved raw material or from a fishery in the MarinTrust Improver Programme have a system in place to keep this separate from both fully approved and non-approved materials.
At all stages in the supply chain the Applicant is able to trace RS material back to certified RS factories from where it was derived and is kept separate from any non-compliant RS fishmeal and oil material</t>
  </si>
  <si>
    <t>System is evident but is not working correctly</t>
  </si>
  <si>
    <t>No System is evident</t>
  </si>
  <si>
    <t xml:space="preserve">The applicant will demonstrate that all compliant MarinTrust fish meal and fish oil shall be identifiable with a defined positive batch identification system </t>
  </si>
  <si>
    <t>The applicant’s system when reviewed by the auditor highlighted some flaws in the system used, which if not reviewed and challenged by the applicant could cause the compliant MarinTrust material to be mixed with non MarinTrust material and mislabelled.</t>
  </si>
  <si>
    <t>The applicant’s system when reviewed by the auditor highlighted significant flaws in the system they used, which if not reviewed and amended will cause the compliant MarinTrust material to be mixed with non MarinTrust material and mislabelled.</t>
  </si>
  <si>
    <t>Record management of internal audits and mass balance could be improved.</t>
  </si>
  <si>
    <t>Mass balance records are no in place, internal audits show no review of mass balance exercises</t>
  </si>
  <si>
    <t>No evidence of Mass balance</t>
  </si>
  <si>
    <r>
      <t>Links into internal audits. The applicant will need to conduct a mass balance exercise for each raw material type used to ensure that it can be reconciled with the amount of this raw material used and the amount of marine ingredients that it produced.
At all stages it will be possible for the applicant to claim that a percentage of the material can be traced back to any certified factories. The material may be mixed with non-compliant material but the supplier can only sell the volume that is certified</t>
    </r>
    <r>
      <rPr>
        <b/>
        <sz val="10"/>
        <color theme="2" tint="-0.749992370372631"/>
        <rFont val="OpenSans-Regular"/>
      </rPr>
      <t/>
    </r>
  </si>
  <si>
    <t xml:space="preserve">The applicant has reviewed their traceability system but has not done one in the time period specified. </t>
  </si>
  <si>
    <t>The applicant has not tested their traceability system to review its credibility and effectiveness.</t>
  </si>
  <si>
    <t xml:space="preserve">The applicant has tested their traceability system and has highlighted issues with their process that have resulted in loss of traceability of the non MarinTrust and MarinTrust material. An action plan to rectify had not been developed and on auditor review there is clear evidence that the issues raised are still in place and have not been resolved resulting in the non MarinTrust and MarinTrust material being mixed. </t>
  </si>
  <si>
    <t>The applicant will have to demonstrate that they completed a full traceability test and MASS BALANCE check on the MarinTrust compliant fish meal and fish oil and other marine ingredients.at least once per year to prove it is still effect and robust and this should be identifiable for each approved raw material. This system test shall cover the entire production process from the source of the raw material to the point where the fish meal and oil is sold to their customer and this shall also include any third party or central distribution depot used by the applicant. 
All internal audits and test must be conducted by competent individuals that have suitable training to conduct this type of test and check.
If they highlight any areas that could pose a potential loss of traceability issue then a plan will be required and implemented which states all the actions required and with suitable time lines to rectify them. 
If it is a serious breach that could result in mislabelling of MarinTrust compliant fish meal or oil this should be rectified immediately or if this is not possible they should have a process to ensure that the subsequent Fish meal and fish oil must not be labelled as MarinTrust compliant.</t>
  </si>
  <si>
    <t xml:space="preserve">On Auditor review the system did work but there were some issues that if not resolved could question the robustness of the applicant’s traceability system. 
On auditor review the applicant has conducted a product recall process as part of its requirement to GMP+ to test the traceability, but has not specifically looked at the traceability of MarinTrust material back to the supplier. </t>
  </si>
  <si>
    <t>On auditor review the system was found not to be robust and could not fully determine where the raw material was sourced from.</t>
  </si>
  <si>
    <t>On auditor review, there was clear evidence that the supplied raw material was either found to be from an IUU source or from a non-approved fishery or by product.</t>
  </si>
  <si>
    <t>Need evidence of local community engagement- records of any meetings held</t>
  </si>
  <si>
    <t xml:space="preserve">N/A
</t>
  </si>
  <si>
    <t>Records with all appropriate details are available</t>
  </si>
  <si>
    <t>Records with all appropriate details are available All records must be kept for a minimum time period of 3 years</t>
  </si>
  <si>
    <t>Records with all appropriate details are available. All records must be kept for a minimum time period of 3 years</t>
  </si>
  <si>
    <t>Records with all appropriate details are available. Evidence required will be the latest environmental risk assessments</t>
  </si>
  <si>
    <t>Note- Review a copy of the regulatory authority requirements that cover the jurisdiction of this facility if this covers  the requirements of this section then mark as compliant and there is no need to rate each individual clause within this section 
The auditor shall check that the applicant’s current policy is in compliance with their national regulations. 
If there is no legal requirement the facility will need to have its own code of practice in place that covers are the clauses within this section as a minimum requirement
If the factory has an ISO 14000 certificate this should cover all the requirements within this section</t>
  </si>
  <si>
    <t>Note- Review a copy of the regulatory authority requirements that cover the jurisdiction of this facility if this covers  the requirements of this section then mark as compliant and there is no need to rate each individual clause within this section
If there is no legal requirement the facility will need to have its own code of practice in place that covers are the clauses within this section as a minimum requirement
If the Facility has an SA 8000 or Naturland  or an equivalent standard that  incorporates a level of social auditing  certificate this will cover most of the requirements of this section</t>
  </si>
  <si>
    <t>No Policy exists</t>
  </si>
  <si>
    <t>This should ideally be displayed in a prominent location so that staff are aware of this company policy – e.g. canteen, reception</t>
  </si>
  <si>
    <t>Policy exists but it is not evident to relevant parties. Certificate may not be specific enough</t>
  </si>
  <si>
    <t>There should be accurate and up to date records for all staff. All staff should have the correct visa/work permit to comply with their current national employment regulations. Records contain at least full names, nationality, job description, date of birth, the regular working time, wage and the period of employment</t>
  </si>
  <si>
    <t xml:space="preserve">No records for staff, staff identified have no work permits </t>
  </si>
  <si>
    <t xml:space="preserve">Staff records are not managed and are not up to date </t>
  </si>
  <si>
    <t>Staff records are missing from the file</t>
  </si>
  <si>
    <t>The auditor can provide clear evidence that serious grievances, breaches etc. to the requirements of this section have not been acted upon by the applicant.</t>
  </si>
  <si>
    <t>The applicant cannot provide evidence that it has a documented system is in place to review the implementation of this policy within its organisation.</t>
  </si>
  <si>
    <t>The applicant can provide evidence that its social accountability commitment policy is reviewed every year to take into account any changes in national legislation or international codes of best practice. 
The applicant shall also have a staff communication process in place to ensure that all staff including new and sub-contracted staff are fully aware of their rights in connection with this social accountability policy. 
The applicant shall also incorporate a system for staff to be able to communicate to the senior management, in confidence, any issues that an employee may have with the applicant’s compliance to this policy. 
The applicant will have an open and transparent process to share with all staff changes that it wishes to incorporate following complaints, grievances, or noncompliance’s raised during the annual review.
The auditor shall have clear documented evidence to ensure that these requirements are fully complied with by the applicant</t>
  </si>
  <si>
    <t>The applicant does have a review policy in place but does not have a procedure in place to state that when non compliances are determined, what a suitable time scale for rectification will be.</t>
  </si>
  <si>
    <t>No accident book</t>
  </si>
  <si>
    <t>Evidence of serious health and safety incidences that have not been formally managed or reported</t>
  </si>
  <si>
    <t xml:space="preserve">Accident book needs updated.
</t>
  </si>
  <si>
    <t>No complaint procedure</t>
  </si>
  <si>
    <t>All records must be kept for a minimum time period of 3 years</t>
  </si>
  <si>
    <t xml:space="preserve">Complaint procedure could be improved
</t>
  </si>
  <si>
    <t>Evidence that staff have no ways to communicate complaints to management</t>
  </si>
  <si>
    <t>All records must be kept for a minimum time period of 3 years
How this representative was elected shall need to be recorded</t>
  </si>
  <si>
    <t>Evidence of ongoing complaints and failure for them to be addressed</t>
  </si>
  <si>
    <t>No self-declaration in place</t>
  </si>
  <si>
    <t xml:space="preserve">Self-declaration lacks sufficient specifics or is out of date.
</t>
  </si>
  <si>
    <t>Records with all appropriate details are available. No evidence of child labour</t>
  </si>
  <si>
    <t>Records with all appropriate details are available.  All records must be kept for a minimum time period of 3 years</t>
  </si>
  <si>
    <t xml:space="preserve">Contracts are not managed adequately. Poor record management
</t>
  </si>
  <si>
    <t>No signed contracts for specific staff</t>
  </si>
  <si>
    <t>Signed contracts available for all employees</t>
  </si>
  <si>
    <t>Contracts not evident for specific workers</t>
  </si>
  <si>
    <t>This will need to back up with any training that this responsible person received</t>
  </si>
  <si>
    <t>No person appointed</t>
  </si>
  <si>
    <t>Records maintained for a minimum period of 3 years</t>
  </si>
  <si>
    <t xml:space="preserve">*3.2.16.4 </t>
  </si>
  <si>
    <t xml:space="preserve">*3.2.16.3   </t>
  </si>
  <si>
    <t xml:space="preserve">*3.2.16.2  </t>
  </si>
  <si>
    <t xml:space="preserve">*3.2.15.1 </t>
  </si>
  <si>
    <t>Evidence that the testing lab is involved in a ring testing program</t>
  </si>
  <si>
    <t>The applicant can provide an authentic and up-to-date accreditation certificate for the test laboratory</t>
  </si>
  <si>
    <t>A documented procedure will be required to prove that this meets with the national authority requirements that has jurisdiction over this facility</t>
  </si>
  <si>
    <t>The policies and procedures required to prove that the fish by products are from approved sources cannot be demonstrated by the applicant.</t>
  </si>
  <si>
    <t xml:space="preserve">The applicant has a full and comprehensive policy but not all the fish processing plants have signed their commitments of what can and cannot go for MarinTrust fish meal production.
</t>
  </si>
  <si>
    <t>The auditor has clear evidence that some of the by-products are from vessels that are black listed or are from IUU fisheries.</t>
  </si>
  <si>
    <t>The auditor on assessing the applicant has clear evidence that a significant  number of species above 5 are in the by-product material that have not been approved by the certification body prior to the assessment,  so cannot provide evidence that they are not the product of IUU fisheries.</t>
  </si>
  <si>
    <t>The applicant on application to the MarinTrust standard will provide a list of the species that make up at least 90% of the trimmings that it uses and these will undergo a by-product assessment by the standard’s certification body to ensure that there is not a risk of IUU fish being used. The applicant shall have written confirmation from its supplying processors that they will not place fish in the waste that they know is from IUU fisheries.
The other 10% of by-products will not normally be assessed as their volumes will be low by species , but the applicant should be informed from the processors what they are, so as to ensure that they not from IUU fisheries or are landed by black listed fishing boats.</t>
  </si>
  <si>
    <t xml:space="preserve">The auditor on assessing the applicant has clear evidence that  1 to 5  species are in the by-product material that have not been approved by the certification body prior to the assessment , so cannot provide evidence that they are not the product of IUU fisheries
</t>
  </si>
  <si>
    <t>The auditor has clear evidence that the fish by-products have been transported in a manner that will contaminate the raw material with LAP or chemical, glass etc. and/or they are not Category 3.</t>
  </si>
  <si>
    <t>The applicant’s process is not in place or it is incomplete and cannot provide assurance that the fish by products are transported to the factory in a manner that will avoid contamination from LAPs, chemical etc. or that the waste is not rated as Category 3</t>
  </si>
  <si>
    <t xml:space="preserve">The applicant has a process in place but there are inconsistencies in the way that it being applied to all the loads of by product that come into the factory.
</t>
  </si>
  <si>
    <t xml:space="preserve">This information is collected at the fishery stage. </t>
  </si>
  <si>
    <t>The auditor has clear evidence that this type of material has been used within the applicant’s factory to produce MarinTrust marine ingredients.</t>
  </si>
  <si>
    <t>The applicant did not have a policy in place that stipulated this requirement and the staff where unaware of what to look for to establish if a fish was diseased.</t>
  </si>
  <si>
    <t xml:space="preserve">The applicant did have a policy in place that stipulated this requirement but the staff where unaware of what to look for to establish if a fish was diseased.
</t>
  </si>
  <si>
    <t>The applicant will have a documented policy on what type of waste material can be sourced from aquaculture and they must have a policy in place not to accepted prohibition fish waste. However, fish that is from surrounding farms that has been slaughtered as a precautionary action can be used as a raw material for MarinTrust fish meal and fish oil production, as long as there is documented proof that this material is not infected e.g. by Veterinary certificate or declaration that it can be used in fish meal and fish oil production</t>
  </si>
  <si>
    <t>The applicant did not have a policy in place that stipulated this requirement and the staff where unaware of its requirements.</t>
  </si>
  <si>
    <t xml:space="preserve">The applicant did have a policy in place that stipulated this requirement but the staff where unaware of the policy.
</t>
  </si>
  <si>
    <t>The applicant does not have a suitable system to keep these materials separate and there is significant risk that mixing may occur.</t>
  </si>
  <si>
    <t>The auditor has clear evidence that aquaculture derived waste material is being mixed in with the wild capture waste and the resultant fish meal is being sold to all customers including fish feed manufacturers.</t>
  </si>
  <si>
    <t xml:space="preserve">The applicant will have a policy and procedure to keep the different types of by product separate, so that farmed salmon trimmings and other aquaculture by-products etc. cannot be made into fish meal or oil that can be used in the production of fish diets for the same species. The applicant will need to have the capability of keeping this aquaculture derived fish meal and oil separate from the fish meal and oil made from wild capture species. 
This can be done by time so the salmon or other aquaculture waste is done first followed by a cross over period and all this resultant fish meal and oil while it can be MarinTrust, cannot be used as fish feed and as such will need to be labelled appropriately. 
Alternatively the factory can have dedicated lines to handle aquaculture derived waste and wild capture derived waste material. The applicant will need a clear traceability system for both types and this will need to be tested by the auditor to prove that it is in compliant with this requirement. </t>
  </si>
  <si>
    <t xml:space="preserve">The applicant does have a system in place but some discrepancies were noted that if not reviewed and challenged by the applicant may lead to risk of mixing of these categories of fish meal and fish oil.
</t>
  </si>
  <si>
    <t>Conduct a review of the facility processes and ensure that the most current HACCP study reflect the current operation</t>
  </si>
  <si>
    <t>Procedures must comply with the most current HACCP study</t>
  </si>
  <si>
    <t>The Risk Assessment must be in comply with the most recent HACCP study and be a true reflection of what is happening within the facility. Attention must be taken to review if any part of the facility has been amended and if these changes have been addressed in the HACCP study</t>
  </si>
  <si>
    <t>Additional controls will be required for Human consumption Fish oil comparted to those required just for non-human consumption oil</t>
  </si>
  <si>
    <t>Prior to any new production line being added</t>
  </si>
  <si>
    <t>Need a full CCP decision tree to be documented</t>
  </si>
  <si>
    <t xml:space="preserve">Need to document how these were established </t>
  </si>
  <si>
    <t>Need to document how these will be monitored and who is responsible, What is to be monitored,  What is the frequency of monitoring</t>
  </si>
  <si>
    <t>Needs to be documented and reviewed annually or after an incident or when facility changes occur</t>
  </si>
  <si>
    <t>Needs to be documented</t>
  </si>
  <si>
    <t>Need to maintain for a period of at least 3 years or for the shelf life of the product, which ever is longer</t>
  </si>
  <si>
    <t xml:space="preserve">Need to reference which national legislation was reviewed and how does this relate to international standards. </t>
  </si>
  <si>
    <t>Need to have signed document by a senior manager or director to prove that the culture within the facility are adopting the requirements of this HACCP study</t>
  </si>
  <si>
    <t>Needs to have completed some formal training into the principles of HACCP and how the system should be managed and monitored</t>
  </si>
  <si>
    <t xml:space="preserve">Need to describe how and why members of the HACCP team were chosen and do they represent each affected  part of the facility eg: maintenance, engineering, feed safety / quality control, production etc...
Training should be from a competent source eg: HACCP trained team leader or industry recognised course. </t>
  </si>
  <si>
    <t>Need to have documented monitoring processes and procedures with records to prove compliance</t>
  </si>
  <si>
    <t xml:space="preserve">Documented records of these reviews must be maintained. Minimum Annual. </t>
  </si>
  <si>
    <t>This should be part of the internal audit regime within the facility</t>
  </si>
  <si>
    <t>The facility must have documented assurance that the three previous loads will not adversely affect the safety or quality of the fish meal and fish oil</t>
  </si>
  <si>
    <t xml:space="preserve">*3.2.10.3 </t>
  </si>
  <si>
    <t>All facilities must be constructed of a material that is imperious and readily cleanable. All equipment that comes into direct contact with the finished fish meal and fish oil must be constructed of an imperious material that will facilitate cleaning.
A facilities and equipment shall need to be designed to ensure that they are cleanable and do not pose a health and safety risk to the staff operating the facility</t>
  </si>
  <si>
    <t>Evidence of mitigation activities</t>
  </si>
  <si>
    <t xml:space="preserve">*3.2.10.2.1 </t>
  </si>
  <si>
    <t>The facility must have conducted some form of risk assessment to ensure that the transport processes do not pose a safety risk to the product or the staff conducting this operation
A further control measure to deduce the effectiveness of these mitigation systems will be to conduct a series of environmental tests to clarify if there is any pathogenic risk within the operation</t>
  </si>
  <si>
    <t xml:space="preserve">*3.2.10.2 </t>
  </si>
  <si>
    <t>All facilities must be constructed of a material that is imperious and readily cleanable. All equipment that comes into direct contact with the raw material and finished fish meal and fish oil must be constructed of an imperious material that will facilitate cleaning.
A facilities and equipment shall need to be designed to ensure that they are cleanable and do not pose a health and safety risk to the staff operating within the facility
Cleaning records must be maintained and these should be kept for a minimum of 3 years</t>
  </si>
  <si>
    <t>Document records of these checks must be available and must be kept for a period of at least 3 years</t>
  </si>
  <si>
    <t xml:space="preserve">*3.2.9.4   </t>
  </si>
  <si>
    <t>The store should be equipped with either passive or mechanical ventilation and the products should be stored in a manor to facility good air circulation, i.e. Be placed off the floor away from the walls and have sufficient spaces between batches of product</t>
  </si>
  <si>
    <t>The store should be constructed to facility cleaning and be protected from potential pest activity</t>
  </si>
  <si>
    <t>The name of the production site
The company name
The nett weight
The product name
The product characteristics (min Protein content, max fat, ash, moisture)</t>
  </si>
  <si>
    <t>Incorrect labelling required under Labelling Regulations in the country of production and / or receipt</t>
  </si>
  <si>
    <t>Major Incorrect labelling</t>
  </si>
  <si>
    <t xml:space="preserve">Minor Incorrect labelling
</t>
  </si>
  <si>
    <t>*3.2.8.2</t>
  </si>
  <si>
    <t>The packaging material used must impart any potential contamination to the marine ingredients and must be able to product the product from external contamination sources</t>
  </si>
  <si>
    <t>The sewage system must not be connected directly to the drainage system used within the processing areas of the facility. This sewage system must be checked by the facility to ensure that this complete separation is maintained</t>
  </si>
  <si>
    <t>Inadequate sewage system</t>
  </si>
  <si>
    <t>In the waste storage area, there must be adequate drainage to remove any risk of slippages and to enable the area to cleaned correctly</t>
  </si>
  <si>
    <t xml:space="preserve">Evidence of drainage issues, e.g. waster pooling
</t>
  </si>
  <si>
    <t xml:space="preserve">Poor waste management, inappropriate storage </t>
  </si>
  <si>
    <t>No licenced waste removal</t>
  </si>
  <si>
    <t>The containers used for waste must be in a structural good condition and fitted with tightly fitting lids to aid cleaning and to deter pest activity.
The waste storage containers must not be stored with the fish meal but should be placed in a designated area well away from fish meal and oil production.
All waste must be removed by a company that is licenced by the regulatory authority that has jurisdiction over the facility</t>
  </si>
  <si>
    <t xml:space="preserve">Storage containers in state of disrepair
</t>
  </si>
  <si>
    <t>No detailed records or plan</t>
  </si>
  <si>
    <t>A site plan with all the bait stations and other pest control devices must be available and date record sheets to show what poisons are used and processes on how these chemicals should be stored, used and handled must be available.
All records for MarinTrust must be kept for a minimum period of 3 years</t>
  </si>
  <si>
    <t xml:space="preserve">Records are missing
</t>
  </si>
  <si>
    <t>No qualifications for Pest Control officers</t>
  </si>
  <si>
    <t xml:space="preserve">No Pest Control Program </t>
  </si>
  <si>
    <t>The pest control company must be licenced as being competent by the national authority that has jurisdiction over this factory
If conducted in house by the facility the personnel in charge of pest control must have attended and passed a professional qualification on how to control pest activity</t>
  </si>
  <si>
    <t xml:space="preserve">Pest control program could be improved
</t>
  </si>
  <si>
    <t>No pest control programme</t>
  </si>
  <si>
    <t>Pest control program has failings and could be improved</t>
  </si>
  <si>
    <t xml:space="preserve">*3.2.4.4  </t>
  </si>
  <si>
    <t xml:space="preserve">*3.2.4.7  </t>
  </si>
  <si>
    <t xml:space="preserve">*3.2.4.8 </t>
  </si>
  <si>
    <t>The key areas to be reviewed will be those areas that have direct contact with the raw material, the semi processed fish meal and oil and the finished product. Due to the nature of fish meal production some exterior metal may show signs of corrosion which will be acceptable as long as it does not contaminant the raw, semi-finished or finished material</t>
  </si>
  <si>
    <t xml:space="preserve">Evidence of degradation of conveying, piping, storage tanks, bins and processing containers that has not been repaired
</t>
  </si>
  <si>
    <t>No water testing</t>
  </si>
  <si>
    <t>No water management considerations have been made</t>
  </si>
  <si>
    <t>The facility will need to provide diagnostic evidence that the water used in this operation is classified as potable and fit for human consumption.
Some facilities use OSMOSIS and Chlorination systems to achieved the desired results which will be acceptable</t>
  </si>
  <si>
    <t xml:space="preserve">Poor record management of water quality records
</t>
  </si>
  <si>
    <t>A full set of process and procedures will need to be maintained by the facility to ensure that these requirements are to be adhered to</t>
  </si>
  <si>
    <t>Evidence of a lack of calibration of water dosing systems</t>
  </si>
  <si>
    <t xml:space="preserve">Poor record management
</t>
  </si>
  <si>
    <t>A record of these checks will be required as evidence</t>
  </si>
  <si>
    <t>No documented records</t>
  </si>
  <si>
    <t>This will need to be a documented record from the national authority that has the jurisdiction of this facility</t>
  </si>
  <si>
    <t>The glass can be shatterproof in construction or it is covered with a protective plastic film or cover. Evidence of a glass register</t>
  </si>
  <si>
    <t>Evidence of risks from glass. No glass register</t>
  </si>
  <si>
    <t>No documented process of procedure for drying</t>
  </si>
  <si>
    <t>A documented process and procedure will be required to ensure that all the fish meal is dried in a consistent manner, this will need to be backed up by diagnostic records to prove it is accurate. A 3-drying stage process is required to reduce the moisture content out of the fish meal in a phased manner to ensure fishmeal safety.</t>
  </si>
  <si>
    <t>No evaluation has been carried out</t>
  </si>
  <si>
    <t>A full risk assessment of such risks should be conducted and systems be put in place to mitigate any identified risk. A further control measure to deduce the effectiveness of these mitigation systems will be to conduct a series of environmental tests to clarify if there is any pathogenic risk within the operation</t>
  </si>
  <si>
    <t>No evidence of appropriate records</t>
  </si>
  <si>
    <t>No full quarantine and rework process and procedures in place</t>
  </si>
  <si>
    <t>A full quarantine and rework process and procedures must be in place if results of the diagnosis test show that these critical process parameters have been breached. Full documented records will need to be maintained where breaches have occurred to prove that no fish meal or oil left the plant which was outside of these critical process parameters</t>
  </si>
  <si>
    <t>No appropriate Systems in Place</t>
  </si>
  <si>
    <t>The fish meal plan shall have in place system to remove physical contaminates e.g. for metal some magnetic systems need to adopted in the finished fish meal production line prior to final bagging or storage. For other forms of physical contaminate e.g. bones etc. a filtering system should be incorporated</t>
  </si>
  <si>
    <t>Systems could be improved</t>
  </si>
  <si>
    <t>Cleaning is deemed inadequate</t>
  </si>
  <si>
    <t xml:space="preserve">A full set of processes and procedures must be in place for all parts of the facility to ensure that the cleaning is effective </t>
  </si>
  <si>
    <t xml:space="preserve">Cleaning systems could be improved </t>
  </si>
  <si>
    <t>No Risk assessment has been carried out</t>
  </si>
  <si>
    <t>The facility must have conducted some form of risk assessment to ensure that the cleaning processes do not pose a safety risk to the product 
Staff must be trained to ensure that understand how to use the chemicals safely</t>
  </si>
  <si>
    <t>Insufficient records or evidence that the system could be improved</t>
  </si>
  <si>
    <t>No risk assessment has been carried out</t>
  </si>
  <si>
    <t>The facility must have conducted some form of risk assessment to ensure that the cleaning processes do not pose a safety risk the staff conducting this operation
Staff must be trained to ensure that understand how to use the chemicals safely</t>
  </si>
  <si>
    <t xml:space="preserve">Risk assessment and training records could be improved
</t>
  </si>
  <si>
    <t>A full set of records must be present to show that the cleaning processors are conducted for all major items of equipment to be in alignment with the facility’s cleaning procedures</t>
  </si>
  <si>
    <t>Cleaning Programme not fully documented No Records available</t>
  </si>
  <si>
    <t>Cleaning programme could be improved</t>
  </si>
  <si>
    <t>No records</t>
  </si>
  <si>
    <t>Records could be improved - records missing</t>
  </si>
  <si>
    <t>No Procedures in place</t>
  </si>
  <si>
    <t>The facility must have process to manage all subcontractors which will involve some form of risk assessment to ensure that their activities do not pose a contamination risk to the fish meal and fish oil production. E.g. fire, working at height risk assessment if applicable should be conducted at the part of the factory where they contractors will be operating</t>
  </si>
  <si>
    <t>Evidence that procedures are not being followed</t>
  </si>
  <si>
    <t>When Checked the internal audit and mass balance validation are accurate</t>
  </si>
  <si>
    <t>No Records</t>
  </si>
  <si>
    <t>Records show signs of changes without authorized signatures</t>
  </si>
  <si>
    <t>Some records were missing and not on file.</t>
  </si>
  <si>
    <t xml:space="preserve">The auditor will check the Accreditation Certificate of the Certification Body and ensure that the Certification body is accredited for the given specific scope. Document certificate number and validity date. If the CB is in application for the appropriate accreditation make notes and comments. </t>
  </si>
  <si>
    <t>Unapproved and Unaccredited CB. CB is not in application for accreditation</t>
  </si>
  <si>
    <t>The applicant does not have a valid certificate for the GMP+ or PAC standards and no re-assessment date to these standards has been arranged or is in the process of being assessed.</t>
  </si>
  <si>
    <t>The auditor shall check that for all sites assessed, that a full and valid certificate to an approved standard is in place. The auditor will make a note of the certificate number and the certificate validation dates.</t>
  </si>
  <si>
    <t>The applicant’s current certificate has expired and the new certificate for the latest audit has yet to be awarded to the applicant</t>
  </si>
  <si>
    <t>The auditor has clear evidence that the applicant is still non-compliant with the GMP+ standard by either not being certified to a GMP+ standard or is in the process of being certified to a GMP+ standard. 
The auditor has clear evidence that the GMP+ CB has not conducted a full GMP+ assessment and has missed significant breaches in the GMP standard.
The auditor notes that a NC to the GMP+ standard has still not been closed off from last assessment to the GMP+ standard.</t>
  </si>
  <si>
    <t xml:space="preserve">The auditor during the factory assessment identifies and has clear evidence that an illegal or serious breach in feed safety is occurring which will not be in compliance with the GMP+ standards and could affect the safety standard of the fish meal and fish oil being produced. </t>
  </si>
  <si>
    <t xml:space="preserve">The auditor will check that all the clauses for the GMP+ standards have been correctly approved, by assessing the applicant’s last GMP+ report to ensure that the certification body for this standard has completed a full audit.
The auditor will check that all the NCs raised to the GMP+ standard have been closed off and accepted by the GMP+ certification body. As part of the factory assessment the auditor will review where the GMP+ assessment identified a NC to confirm that the corrective actions agreed by the applicant to close this off were still being adhered to. </t>
  </si>
  <si>
    <t>The applicant has closed off a GMP+ NC but does not have the confirmation from the GMP+ CB that they have accepted this evidence. Until that is forthcoming the NC is still valid and the applicant is still not in compliance with the GMP+ standard</t>
  </si>
  <si>
    <t xml:space="preserve">Fish Oil HACCP does not include all the risks associated with this type of Fish Oil  Production </t>
  </si>
  <si>
    <t>Fish Oil Production for human Consumption is not included within the Applicants HACCP.</t>
  </si>
  <si>
    <t>Check the applicants HACCP study to ensure that it is specific to the full process and that Fish Oil production is included. If Fish Oil Production for human consumption is not relevant mark as Not Applicable</t>
  </si>
  <si>
    <t>The HACCP for the Fish Oil Production could be improved.</t>
  </si>
  <si>
    <t>There is no cleaning program and facilities and equipment are not clean</t>
  </si>
  <si>
    <t>Facilities and equipment are not conducive to cleaning and there is evidence of product contamination from facilities and equipment e.g. metal/ rust/ carbon</t>
  </si>
  <si>
    <t>All facilities and equipment must be constructed of a material that is impervious and readily cleanable. All equipment that comes into direct contact with the raw material and finished fish meal and fish oil must be constructed of an impervious material that will facilitate cleaning.</t>
  </si>
  <si>
    <t xml:space="preserve">There could be improvements to cleaning of facilities and equipment </t>
  </si>
  <si>
    <t>All facilities and equipment shall need to be designed to ensure that they are cleanable and do not pose a health and safety risk to the staff operating the facility</t>
  </si>
  <si>
    <t xml:space="preserve">Facilities and equipment show signs of potential danger e.g. exposed wiring </t>
  </si>
  <si>
    <t>There are potential dangers to staff through lack of PPE</t>
  </si>
  <si>
    <t>Improvements could be made to PPE and cleaning regimes</t>
  </si>
  <si>
    <t>All these chemicals should be stored in a designated area away from the production or storage facilitates of fish meal and fish oil. Once used in the production area they should be placed in a sealed contained in designated areas that will not pose a contamination risk to the fish meal or fish oil production</t>
  </si>
  <si>
    <t>Evidence of poor storage management of lubricants</t>
  </si>
  <si>
    <t>No preventive maintenance program in place</t>
  </si>
  <si>
    <t>The facility must have a comprehensive maintenance programme in place that is designed to be proactive rather than reactive. E.G there should be processes in place that will strip down and check the repair of all parts of the facility on an annual basis to ensure that its functions correctly and is still in a good state of repair</t>
  </si>
  <si>
    <t>Some key items are missing from the preventive maintenance programme. Records are missing</t>
  </si>
  <si>
    <t>The facility shall have a logical process flow to ensure that there are no cross over points that may allow the semi and finished fish meal and oil to be cross contaminated by the raw intake material</t>
  </si>
  <si>
    <t>There is evidence of cross contamination due to poor process flow</t>
  </si>
  <si>
    <t>There is poor logical process flow with danger of cross contamination</t>
  </si>
  <si>
    <t>The facility shall have a logical process flow to ensure that there are no cross over points that may allow the semi and finished fish meal and oil to be cross contaminated by the raw intake material. The facility must have strict movement requirements of personal to ensure that they do not cross contaminate the semi and finished fish meal and fish oil with the raw material</t>
  </si>
  <si>
    <t>No movement requirements of personnel that might allow for cross contamination</t>
  </si>
  <si>
    <t xml:space="preserve">Evidence of persons breaking movement controls </t>
  </si>
  <si>
    <t xml:space="preserve">*3.2.1.4 </t>
  </si>
  <si>
    <t>The lighting in all parts of the facility must be sufficient to allow for good cleaning and operational practices and possible pest detection</t>
  </si>
  <si>
    <t>Evidence of broken lighting that has been recorded in internal audits but has not been subject to corrective action</t>
  </si>
  <si>
    <t>Evidence of broken or inadequate lighting</t>
  </si>
  <si>
    <t>All personnel shall be issued with appropriate protective clothing. Protective clothing subject to a risk assessment.</t>
  </si>
  <si>
    <t>Staff have not been issued with appropriate protective clothing and no risk assessment has been carried out</t>
  </si>
  <si>
    <t>Evidence that staff are not wearing protective clothing that has been issued. Protective clothing is in a poor state of repair</t>
  </si>
  <si>
    <t xml:space="preserve">*3.2.1.5.1  </t>
  </si>
  <si>
    <t xml:space="preserve">At all parts within the fish meal plant protective overalls, safety glasses, safety boots and head gear shall be worn. Ear defenders are required in areas of the plant where there is excessive noise. </t>
  </si>
  <si>
    <t>The facility shall have a designated cleaning schedules and processes in place to ensure that all these are areas are cleaned on a regular basis. The raw fish silos shall as a minimum be cleaned on a weekly basis. The delivery vehicles and skips shall as a minimum be cleaned after their contents have been unloaded into the facility. 
This shall be documented</t>
  </si>
  <si>
    <t>No cleaning schedules and evidence that equipment is not maintained in a hygienic condition</t>
  </si>
  <si>
    <t xml:space="preserve">The cleaning schedule could be improved </t>
  </si>
  <si>
    <t>The facility shall ensure that all reception areas are fully protected from pest activity by the installation of bird mesh screens and all these areas must be kept clean and be in good structural condition to allow for the early detection of any other pest activity</t>
  </si>
  <si>
    <t>Evidence of access from birds</t>
  </si>
  <si>
    <t>No management system for dosing system</t>
  </si>
  <si>
    <t>No staff training records</t>
  </si>
  <si>
    <t>Staff training records are no kept up to date</t>
  </si>
  <si>
    <t>The facility shall have enough capacity to ensure that the raw material is suitability stored prior to it being processed. If it cannot be placed into a storage silo due to excessive capacity it shall be stored in a suitable refrigerated trailer or storage facility until it can be moved to the intake silo or pit</t>
  </si>
  <si>
    <t>Facilities are not adequate for the volume of raw material</t>
  </si>
  <si>
    <t>Evidence of sources of potential cross contamination due to inadequate facilities</t>
  </si>
  <si>
    <t xml:space="preserve">Facilities could be improved </t>
  </si>
  <si>
    <t>No internal procedures or contractual agreements</t>
  </si>
  <si>
    <t>Procedures and contractual agreements could be improved or records better managed</t>
  </si>
  <si>
    <t>The auditor should test the process traceability of both fish meal and fish oil throughout the entire manufacturing process, including the third-party storage depots and/or central distribution depots, to ensure that all the applicant’s systems are effective. 
The auditor should describe the process and highlight which production date they used to test the traceability systems.  Care should be taken to ensure that all external storage facilities are included, if applicable, in this assessment.</t>
  </si>
  <si>
    <t>On auditor review, there was clear evidence than the traceability in the processing stage had significant issues and there were observations made that saw non MarinTrust material either mixed with or labelled as an MarinTrust compliant product.</t>
  </si>
  <si>
    <t>On auditor review the system was not robust and could not fully determine if the traceability of the MarinTrust material could be maintained through the manufacturing process</t>
  </si>
  <si>
    <t>On auditor review the system did work but there were some issues that if not resolved could question the robustness of the applicant’s traceability system. 
On auditor review the applicant has conducted a product recall process as part of its requirement to GMP+ to test the traceability, but has not specifically looked at the traceability of MarinTrust material through the production process.</t>
  </si>
  <si>
    <t>The auditor should test the traceability of both fish meal and fish oil throughout the packing and onward selling process to ensure that all the applicant’s systems are effective. 
The auditor should describe this process and highlight which production date they used to test the applicant’s traceability systems.  Care should be taken to ensure that all external storage facilities are included, if applicable, in this check.</t>
  </si>
  <si>
    <t>On auditor review the traceability in the packing and selling stage had significant issues and there was clear evidence that non MarinTrust material was either mixed with or labelled as MarinTrust compliant product</t>
  </si>
  <si>
    <t>On auditor review the system was not robust and could not fully determine if the traceability of the MarinTrust material could be maintained through the packing and selling process.</t>
  </si>
  <si>
    <t>On auditor review the system did work but there were some issues that if not resolved could question the robustness of the applicant’s traceability system. 
On auditor review the applicant has conducted a product recall process as part of its requirement to GMP+ to test the traceability, but has not specifically looked at the traceability of MarinTrust material to the customer.</t>
  </si>
  <si>
    <t>The auditor reviews the applicant’s last internal audit and notes that it has not been completed on an annual basis and the last one was completed significantly outside the 12-month window. 
The auditor reviews the last audit and notes that a number of major rated non-compliances that have been raised have not been closed off and no close off date has been agreed.</t>
  </si>
  <si>
    <t>The applicant will have an in Internal audit regime and will specifically look at reviewing their own traceability systems to ensure that they are effective and creditable. The applicant will record all the results from these audits and will document including descriptions of any non-conformances, corrective actions and the date they were corrected and signed off. 
The auditor will get the last traceability audit and will check that no outstanding actions are waiting close off. The auditor will also check that if non-compliances were noted in the last internal audit that the corrective actions implemented, were robust enough to close out the issue to ensure that it will not occur again in future.</t>
  </si>
  <si>
    <t>The auditor reviews the last audit and notes that a number of minor rated non-compliances that have been raised have not been closed off and no close off date has been agreed.</t>
  </si>
  <si>
    <t>The applicant does not have a documented product recall procedure and maintains no list of who should be informed in the event that MarinTrust material is recalled.</t>
  </si>
  <si>
    <t>The applicant will have a procedure in their management system on the product recall requirements for MarinTrust certified fish meal and fish oil. In this procedure, there will be a list of contacts that should be inform and one of these will need to be the certification body that award them their MarinTrust certificate. The time frame for informing the certification body (i.e. within 48 hours) shall be stated within this procedure</t>
  </si>
  <si>
    <t>The applicant does have a recall procedure but it has not indicated that it will inform the certification body that issued them with the MarinTrust certificate.</t>
  </si>
  <si>
    <t>The applicant does not have a system in place to maintain the records for this period of time and on inspection by the auditor there are significant records which are now not available.</t>
  </si>
  <si>
    <t>The applicant will have a procedure that requires all records to be kept for three years in their management system. The records can either be in a hard or soft format. The auditor should take a sample of records to confirm that this procedure is being adhered to.</t>
  </si>
  <si>
    <t>The applicant does have a procedure in place and the records were available for inspection by the auditor but they only keep records for that time period stipulated by the GMP+ standards which is two years.</t>
  </si>
  <si>
    <t xml:space="preserve">The facility conducts a re-call exercise every 12 months in order to monitor the efficiency of its re-call system and to assure that non-compliant marine ingredients are being mislabelled as MarinTrust compliant.   Verify annual mock recall test was conducted by client, Any actions were followed up. Verify accurate recovery of product (100% recovery). </t>
  </si>
  <si>
    <t>The applicant site has a written commitment to the MarinTrust Chain of Custody Standard. This document has been approved and signed by the site’s CEO or an equivalent senior manager.</t>
  </si>
  <si>
    <t>The applicant has not documented its commitment to the MarinTrust Chain of  Custody Standard</t>
  </si>
  <si>
    <t xml:space="preserve">The applicant can demonstrate that this policy has been fully communicated to all staff within the facility. For example, during new staff inductions, staff training etc </t>
  </si>
  <si>
    <t xml:space="preserve">No attempts to communicate policy made to all staff.
</t>
  </si>
  <si>
    <t>The applicant has a document that states that they are committed to the MarinTrust Chain of Custody Standard, but the document/policy has not been approved or ratified by the site’s CEO or an equivalent senior manager.</t>
  </si>
  <si>
    <t>The applicant will have an up-to-date system of MarinTrust certified suppliers and be able to demonstrate that they hold a valid MarinTrust or MarinTrust CoC certification.</t>
  </si>
  <si>
    <t>No monitoring of suppliers and input material for MarinTrust compliant marine ingredients that leads to non-compliant products including that from possible IUU sources being labelled as MarinTrust compliant.</t>
  </si>
  <si>
    <t>System not operational or is not effective at being able to differentiate between different suppliers. Certification status of each supplier is not clear.</t>
  </si>
  <si>
    <t>If the third-party is not certified to the MarinTrust CoC Standard they can provide full documentation to allow complete traceback of marine ingredient to approved fishery, or a supplier that holds a valid MarinTrust or MarinTrust CoC certificate for factory marine ingredients. or from a fishery in the MarinTrust Improver Programme.</t>
  </si>
  <si>
    <t>There is clear evidence that the marine ingredient is sourced from a non-certified or approved fishery and it has been labelled as MarinTrust compliant</t>
  </si>
  <si>
    <t>Documents are incomplete meaning a full traceback is more difficult to conduct in a timely manner</t>
  </si>
  <si>
    <t>f the third-party agent of broker is used to source supplies of the MarinTrust compliant marine ingredients there shall be documented evidence that training has been undertaken to this entity to ensure that they fully understand and commit to comply with the requirements to the MarinTrust CoC standard to maintain the product integrity of the MarinTrust compliant marine ingredients. After this training has been completed the agent/broker should sign a declaration that they understand the requirements and will comply with them.</t>
  </si>
  <si>
    <t>No training of any kind has been conducted by the applicant with the agent/broker on the need to maintain the product integrity of the certificated MarinTrust Marine ingredients.</t>
  </si>
  <si>
    <t>Training is in evidence but there is no signed commitment in place with the Agent or Broker</t>
  </si>
  <si>
    <t>There is full documentary evidence that all agents/brokers have been trained by an approved trainer /consultant to the current version of the MarinTrust standard</t>
  </si>
  <si>
    <t>The training provided conducted by the applicant or consultant with the agent/broker has not been approved to deliver this by the MarinTrust Programme.</t>
  </si>
  <si>
    <t>Training is in evidence, but the trainer has not been signed off for the current version of the MarinTrust standard</t>
  </si>
  <si>
    <t>Batch/lot record of all MarinTrust compliant marine ingredients is fully maintained.</t>
  </si>
  <si>
    <t>Records are false and/or show that non-compliant material is used as MarinTrust.</t>
  </si>
  <si>
    <t>No batch/lot record, or Records appear to be often incomplete/ erroneous.</t>
  </si>
  <si>
    <t>Information appears to be occasionally missing.</t>
  </si>
  <si>
    <t>The batch/lot record shall contain the following information; 
* Supplier name
* Supplier unique MarinTrust certificate number
* Volume of MarinTrust compliant marine  ingredients received from each supplier.</t>
  </si>
  <si>
    <t>The batch/lot record shall contain the following information; (DEROGATION CLAUSE)
* Key Data Element (KDE) information on the source fishery for whole fish to include, fishing vessel(s), species, catch area and date of landing
* Key Data Element (KDE) information on source processing factory for by-product trimmings to include factory name, species and date of production of the by-product trimming</t>
  </si>
  <si>
    <t>Supplier details, volumes of product, and KDE information is comprehensive and appears to have been entered correctly.</t>
  </si>
  <si>
    <t>Basic information (e.g. supplier names) and volumes of MarinTrust compliant marine ingredients received is falsified. This would compromise the basic traceability requirements of this standard.</t>
  </si>
  <si>
    <t>Basic information (e.g. supplier names) and volumes of MarinTrust compliant marine ingredients received is missing. This would compromise the basic traceability requirements of this standard.</t>
  </si>
  <si>
    <t>For several records, information is incomplete/ has been entered incorrectly. Information appears to be occasionally missing.</t>
  </si>
  <si>
    <t>The applicant has a demonstrably effective product management system in place to keep labelled MarinTrust product segregated from marine ingredients that is produced from non-approved material.</t>
  </si>
  <si>
    <t>There is found to be deliberate mislabelling of products, or gross negligence. On review by the auditor there is clear evidence that non MarinTrust compliant material is being mixed with MarinTrust compliant material and the subsequent marine ingredients have still been labelled as MarinTrust compliant.</t>
  </si>
  <si>
    <t>The applicant does not have a documented product management system appropriate for the activities of the organisation. Or the applicant has some processes in place but there is evidence of some non-segregation leading to potential misidentification of products.</t>
  </si>
  <si>
    <t>The documented processes that are in place could be improved to reduce the risk of mixing of MarinTrust certified with non-certified materials.</t>
  </si>
  <si>
    <t>The applicant will have a procedure in their product management system on how to deal with the case where a loss of traceability or eligibility of MarinTrust compliant material has occurred. This procedure shall include a full root cause analysis as to why this non-conforming product occurred.</t>
  </si>
  <si>
    <t>The applicant does not have a process and on review by the auditor there is clear evidence that non MarinTrust compliant material is being mixed with MarinTrust compliant material and the subsequent marine ingredients have still been labelled as MarinTrust compliant.</t>
  </si>
  <si>
    <t>The applicant’s system when reviewed by the auditor highlighted significant flaws in the system they used, which if not reviewed and amended could cause the compliant MarinTrust material to be mixed with non MarinTrust material and mislabelled.</t>
  </si>
  <si>
    <t>The applicant has a documented non-conforming product procedure, but parts of the process e.g. the root cause analysis are not being complied with and improvements could be made to ensure it is implemented effectively.</t>
  </si>
  <si>
    <t>Corrective Action Plans have a root cause analysis and have been accurately documented.
OR
No non-conforming product procedure activated.</t>
  </si>
  <si>
    <t>Non-conforming products procedure activated but no Corrective Action Plans documented.</t>
  </si>
  <si>
    <t>Corrective Actions Plans not sufficiently documented and could be made clearer.</t>
  </si>
  <si>
    <t>Authorised responsible personnel identified based on the risk level of the non-compliance identified.
OR
No non-conforming product procedure activated.</t>
  </si>
  <si>
    <t>Authorised responsible personnel not identified.</t>
  </si>
  <si>
    <t>All remedial changes shall be part of a Corrective Action Plan to mitigate these incidents happening again in future and shall be time specified.</t>
  </si>
  <si>
    <t>Remedial changes are clearly stated and time bound. They are shown to be part of a plan to ensure these incidents are mitigated against in future.
OR
No non-conforming product procedure activated.</t>
  </si>
  <si>
    <t xml:space="preserve">No remedial changes stated. </t>
  </si>
  <si>
    <t>Remedial changes stated though not time specified. No plan in place to suggest that similar incidents will be effectively mitigated against.</t>
  </si>
  <si>
    <t>The applicant will have a procedure in their management system on the product recall requirements for MarinTrust certified marine ingredients. In this procedure, there will be a list of contacts that should be informed and one of these will need to be the certification body that awards them their MarinTrust certificate. The time frame for informing the certification body (i.e. within 24 hours) shall be stated within this procedure.</t>
  </si>
  <si>
    <t>The applicant does have a recall procedure, but it has not indicated that it will inform the certification body that issued them with the MarinTrust certificate.</t>
  </si>
  <si>
    <t>The applicant does not have a documented product recall procedure and maintains no list of who should be informed in the event that MarinTrust material is recalled. OR In the event of a non-conforming product procedure being activated that resulted in a product recall and the CB wasn’t informed.</t>
  </si>
  <si>
    <t>Customer has been informed within 24 hours of an issue being detected.
OR
No non-conforming product procedure activated.</t>
  </si>
  <si>
    <t>Customer not informed</t>
  </si>
  <si>
    <t>Customer informed, though not within 24 hours (or this cannot be adequately evidenced at the audit).</t>
  </si>
  <si>
    <t>The applicant will have a procedure that requires all records for non-conforming products to be kept for three years in their management system. The records can either be in a hard or soft format. The auditor should take a sample of records to confirm that this procedure is being adhered to.</t>
  </si>
  <si>
    <t>The applicant does have a system in place to maintain the records for this period of time and on inspection by the auditor there are up to two significant records which are now not available.</t>
  </si>
  <si>
    <t>The HACCP system is appropriate to the specific circumstances at the facilities under assessment ((i.e. is the manufactured product for human / animal consumption?).</t>
  </si>
  <si>
    <t>No HACCP systems are in place which can lead to food safety issues and fraudulent activity</t>
  </si>
  <si>
    <t>The HACCP system is not appropriate to the specific circumstances at the facilities under assessment.
OR
The applicant has no such system in place in operations where it is required.</t>
  </si>
  <si>
    <t>The HACCP system is largely appropriate to the specific circumstances at the facilities under assessment though improvements could be made.</t>
  </si>
  <si>
    <t>The TACCP/VACCP system is appropriate to the specific circumstances at the facilities under assessment ((i.e. is the manufactured product for human consumption?).</t>
  </si>
  <si>
    <t>The TACCP/VACCP system is largely appropriate to the specific circumstances at the facilities under assessment though improvements could be made.</t>
  </si>
  <si>
    <t>The TACCP/VACCP system is not appropriate to the specific circumstances at the facilities under assessment.
OR
The applicant has no such system in place in operations where it is required.</t>
  </si>
  <si>
    <t>Applicant ensures that MarinTrust compliant materials and finished products are identifiable at all stages outlined in clauses 2.1.1 – 2.1.8 with required documentation in place.</t>
  </si>
  <si>
    <t>There are no processes in place to enable traceability of MarinTrust Compliant materials and finished products. AND the finished product is still identified/ claimed to be MarinTrust certified.</t>
  </si>
  <si>
    <t>There are some processes in place to enable the traceability of MarinTrust Compliant materials and finished products, but there is strong evidence that they are often ineffective. The traceability process is inadequate to ensure that information remains with the MarinTrust Compliant product at all stages outlined in clauses 2.1.1 – 2.1.8.</t>
  </si>
  <si>
    <t>There are processes in place to enable the traceability of MarinTrust Compliant materials and finished products, but there is some evidence that they may not always be effective/ improvements could be made.</t>
  </si>
  <si>
    <t>From the point of receipt,</t>
  </si>
  <si>
    <t>MarinTrust compliant materials arrive clearly labelled (where this is feasible) with appropriate documentation.</t>
  </si>
  <si>
    <t>No process in place and the effectiveness of the system is not credible No documentation arrives with product upon receipt.</t>
  </si>
  <si>
    <t>Process to ensure traceability is in place but there are identifiable isolated cases where it is proven to be ineffective (e.g. documentation incomplete, not clear).</t>
  </si>
  <si>
    <t>During initial storage,</t>
  </si>
  <si>
    <t>MarinTrust compliant materials are clearly labelled in storage, and there is an inventory showing where MarinTrust compliant materials are stored.</t>
  </si>
  <si>
    <t>No inventory in place identifying where MarinTrust compliant materials are stored and it deemed not to be an effective system.</t>
  </si>
  <si>
    <t>Inventory incomplete/ MarinTrust compliant materials not located where the inventory states them to be isolated cases.</t>
  </si>
  <si>
    <t>During processing the batch/lot number(s) of the MarinTrust compliant material is recorded.</t>
  </si>
  <si>
    <t>During processing,</t>
  </si>
  <si>
    <t>Batch/lot number(s) not recorded for MarinTrust compliant materials that have gone to processing.</t>
  </si>
  <si>
    <t>Improvements could be made to system to minimise risk of errors.</t>
  </si>
  <si>
    <t>During work in progress storage,</t>
  </si>
  <si>
    <t>No inventory in place identifying where MarinTrust compliant materials are stored.</t>
  </si>
  <si>
    <t>Inventory incomplete in isolated instances.</t>
  </si>
  <si>
    <t>During packaging,</t>
  </si>
  <si>
    <t>Packaging is correctly labelled/ claims are correct. Associated documentation is in place that would allow traceability of the packaged product back to supplier / source fishery.</t>
  </si>
  <si>
    <t>Packaging is not correctly labelled. Documentation is not in place that would allow traceability of the packaged product back to supplier / source fishery.</t>
  </si>
  <si>
    <t>Improvements could be made to ensure that associated documentation is accurate for the packaged product.</t>
  </si>
  <si>
    <t>During final storage, and third-party storage</t>
  </si>
  <si>
    <t>Invoice for product contains batch/lot codes to allow buyer of the MarinTrust compliant product to traceback to source fishery if required.</t>
  </si>
  <si>
    <t>Invoice sent to buyer does not state batch/lot codes and any claim (e.g. “this product is MarinTrust compliant”) cannot be substantiated.</t>
  </si>
  <si>
    <t>Invoice missing some details and could be improved.</t>
  </si>
  <si>
    <t>During final dispatch, handling</t>
  </si>
  <si>
    <t>During delivering to their customer</t>
  </si>
  <si>
    <t>Upon delivery buyer receives copy of a delivery note (or invoice) stating batch/lot codes of MarinTrust compliant product.</t>
  </si>
  <si>
    <t>No delivery note / invoice received by buyer.</t>
  </si>
  <si>
    <t>Delivery note / invoice missing some details and could be improved.</t>
  </si>
  <si>
    <t>The applicant shall have documented evidence that MarinTrust compliant Marine ingredients are segregated from non-certified product by either: 
* Physical separation, or 
* Temporal separation, 
during the following key traceability stages MarinTrust:</t>
  </si>
  <si>
    <t>Throughout the production process MarinTrust approved materials and the MarinTrust approved finished product(s) are kept physically or temporally segregated from non-certified products, and the applicant can provide evidence of this.</t>
  </si>
  <si>
    <t>It cannot be evidenced that MarinTrust approved finished products have been kept physically or temporally separated from non-certified fish products during production. At the key traceability stages outlined in clauses 2.2.1 – 2.2.8 there is a risk that non-certified fish products could have been mixed with MarinTrust approved fish products.</t>
  </si>
  <si>
    <t>Physical / temporal separation of MarinTrust approved products from non-certified products is apparent, though there are some key traceability stages where this could be improved.</t>
  </si>
  <si>
    <t>MarinTrust compliant materials are delivered separately/ clearly segregated from non-certified materials.</t>
  </si>
  <si>
    <t>MarinTrust compliant materials are not kept physically separate from non-certified products in the same arrival.</t>
  </si>
  <si>
    <t>MarinTrust compliant materials are kept separate from non-certified materials in storage.</t>
  </si>
  <si>
    <t>MarinTrust compliant materials are not kept separate from non-certified materials in storage.</t>
  </si>
  <si>
    <t>A separate processing line is used for MarinTrust compliant materials or processing of MarinTrust compliant materials from uncertified materials is temporally separated.</t>
  </si>
  <si>
    <t>No system in place to ensure that MarinTrust compliant materials are kept physically or temporally separated from non-certified materials.</t>
  </si>
  <si>
    <t>MarinTrust compliant products are packed separately from non-certified products.</t>
  </si>
  <si>
    <t>MarinTrust compliant products are not packed separately from non-certified products.</t>
  </si>
  <si>
    <t>MarinTrust compliant materials ready for final dispatch are kept separate from non-certified materials.</t>
  </si>
  <si>
    <t>MarinTrust compliant materials ready for final dispatch are not kept separate from non-certified materials also in the same shipping consignment.</t>
  </si>
  <si>
    <t>During delivery MarinTrust compliant materials are kept separate from non-certified materials.</t>
  </si>
  <si>
    <t>During delivery MarinTrust compliant materials are not kept separate from non-certified materials.</t>
  </si>
  <si>
    <t>The applicant maintains accurate up-to-date records of quantities/ volumes of fishmeal/ fish oil /finished product bought and sold across their entire product range.</t>
  </si>
  <si>
    <t>The records have been falsified and the applicant is duplicating or substituting the qualities/volumes of MarinTrust compliant marine ingredients</t>
  </si>
  <si>
    <t>No records of quantities/ volumes of products are kept.
There is a clear discrepancy between calculated quantities/ volumes recorded and does not match those losses that can be justified by the applicant’s product processing practices, if applicable</t>
  </si>
  <si>
    <t>Records are kept though inaccurate or not comprehensive for full range of products.</t>
  </si>
  <si>
    <t>The applicant reports on input quantities and finished product quantities to MarinTrust after the derogation period has elapsed on a quarterly basis. These records can be obtained from MarinTrust.</t>
  </si>
  <si>
    <t>No reporting to MarinTrust after the derogation period has elapsed. Or the applicant reports on input quantities and finished product quantities to MarinTrust only very occasionally. There are significant errors in quantities being reported.</t>
  </si>
  <si>
    <t>The applicant generally reports to MarinTrust after the derogation period has elapsed on input quantities and finished product quantities. Minor improvements could be made to reporting.</t>
  </si>
  <si>
    <t>No traceability of seafood ingredients can be demonstrated by the applicant AND finished product is still claimed to be MarinTrust certified.</t>
  </si>
  <si>
    <t>The Traceability Test/ Mass Balance exercise do not make sense or demonstrate that claims made on the finished product could be erroneous.</t>
  </si>
  <si>
    <t>Improvements could be made to traceability documentation, or there are minor errors that the auditor flags up. The test could cover a more comprehensive range of the applicant’s products.</t>
  </si>
  <si>
    <t>Following the Traceability Test, complete traceability can be demonstrated following batch/lot numbers for the entire range of MarinTrust compliant marine ingredients, and finished products. If a Mass Balance exercise is undertaken the volume/ weight of seafood in MarinTrust compliant finished products does not exceed the weight of MarinTrust compliant raw materials.</t>
  </si>
  <si>
    <t>The applicant can demonstrate that the verification test has been carried out at least once per year, and that a trace forward (receipt to dispatch) and trace backwards (dispatch to receipt) traceability test has been carried out for the full range of MarinTrust compliant products.</t>
  </si>
  <si>
    <t>The applicant has not conducted a traceability test during the preceding 12 months.</t>
  </si>
  <si>
    <t>The applicant has carried out a test within the 12 months since the last audit, but aspects of the test are missing (e.g. no trace forward / trace back).</t>
  </si>
  <si>
    <t>Non-conformities and corrective action plans are fully documented by the applicant in the template in the Non-Compliance tab in the supplementary spreadsheet entitled Traceability verification test – guidance and templates.
OR
No non-conformities were raised during the applicant’s verification test.</t>
  </si>
  <si>
    <t>Non-conformities have been raised though corrective actions have not been specified.</t>
  </si>
  <si>
    <t>Non-conformities have been in captured in a template along with corrective actions. Detail may be lacking (e.g. no timeline/ authorised personnel specified for corrective action to be undertaken).</t>
  </si>
  <si>
    <t>Authorised responsible personnel are identified to handle any remedial changes.
OR
No non-conformities were raised during the applicant’s verification test.</t>
  </si>
  <si>
    <t>Authorised responsible personnel have not been identified to handle any remedial changes.</t>
  </si>
  <si>
    <t>Remedial changes are clearly stated, time bound and part of a plan to mitigate these incidents happening again in the future.
OR
No non-conformities were raised during the applicant’s verification test.</t>
  </si>
  <si>
    <t>Remedial actions are not stated.</t>
  </si>
  <si>
    <t>Remedial changes are stated, though not time specified/ or part of a plan to ensure these incidents are mitigated against in future.</t>
  </si>
  <si>
    <t>Records of quantities/ volumes of input materials and processed or packaged products are comprehensive to allow conversion rates for the finished product outputs to be calculated. The % of certified MarinTrust compliant material in the final product cannot exceed that of the input materials.</t>
  </si>
  <si>
    <t>No records of quantities/ volumes of products are kept to allow any conversion rates to be calculated.</t>
  </si>
  <si>
    <t>Records are kept though inaccurate or not comprehensive for full range of products. Conversion rates can only be calculated accurately for a few products.</t>
  </si>
  <si>
    <t>The Applicant can evidence that an internal monitoring audit and documented product recall test has been carried out. They should be able to demonstrate that the procedure is functioning correctly and would be effective should it have to be used. Any failings have been identified and rectified.</t>
  </si>
  <si>
    <t>No internal monitoring audit and product recall test carried out.</t>
  </si>
  <si>
    <t>The internal test reveals failings with the product recall test, and improvements to the procedure (see requirements for clauses 1.4 and 1.5) have not been carried out.</t>
  </si>
  <si>
    <t>All traceability and identification records have been kept for a minimum of 3 years.</t>
  </si>
  <si>
    <t>Traceability and identification records have not been kept.</t>
  </si>
  <si>
    <t>Traceability and identification records have not been kept for the 3-year period. There are gaps in records.</t>
  </si>
  <si>
    <t>All records are accurate, legible and unadulterated.</t>
  </si>
  <si>
    <t>A number of records are inaccurate/ not legible.</t>
  </si>
  <si>
    <t>Occasional inaccuracies found.</t>
  </si>
  <si>
    <t>The applicant fully co-operates with the CB and/ or MarinTrust should the need arise for a product integrity investigation. Documentary evidence is supplied within a period of 5 days from the receipt of a request for information.</t>
  </si>
  <si>
    <t>The applicant refuses to co-operate and does not respond to any request for information</t>
  </si>
  <si>
    <t>The applicant co-operates though is slow to respond to any request for information.</t>
  </si>
  <si>
    <t>The applicant can demonstrate that subcontractor(s) facilities have been audited as part of the applicant’s certification to the MarinTrust CoC Standard, and the subcontractor’s facilities are in compliance with the standard.</t>
  </si>
  <si>
    <t>The subcontractor has not applied to be audited against the MarinTrust CoC Standard. Or subcontractor facilities have been audited though have failed to meet the requirements of the MarinTrust CoC Standard and any corrective actions have yet to be implemented.</t>
  </si>
  <si>
    <t>The sub-contractor has been audited with only a few minor NCs raised and are being addressed with an approved action plan.</t>
  </si>
  <si>
    <t>The applicant maintains an up-to-date record of the names and address of all approved subcontractors handling MarinTrust compliant marine ingredients and the identity of the finished products.</t>
  </si>
  <si>
    <t>No record of subcontractors.</t>
  </si>
  <si>
    <t>Some Records exist though these haven’t been kept up to date.</t>
  </si>
  <si>
    <t>All records are in place, but some elements are not filled in accurately</t>
  </si>
  <si>
    <t>The applicant can provide evidence (such as that stated in a contract/ MOU) that the subcontractor will provide records of MarinTrust compliant materials and certified finished products should the applicant require.</t>
  </si>
  <si>
    <t>Subcontractor won’t agree to this.</t>
  </si>
  <si>
    <t>This is not formally documented anywhere.</t>
  </si>
  <si>
    <t>The applicant has a signed agreement in place with all subcontractors that handle MarinTrust compliant marine ingredients.</t>
  </si>
  <si>
    <t>There is no signed agreement in place.</t>
  </si>
  <si>
    <t>The agreement specifies that the subcontractor has documented systems in place to ensure full traceability, segregation, and identification of the MarinTrust compliant marine ingredients and the certified finished products. Every stage of handling is stated to be in compliance with the MarinTrust CoC Standard.</t>
  </si>
  <si>
    <t>This is not stated anywhere in the agreement.</t>
  </si>
  <si>
    <t>An agreement (or equivalent documentary evidence) is in place that specifies that the transport company keeps MarinTrust certified product separated and clearly identifiable from non-certified materials. The agreement also states that the transport container is kept clean and is free from any contaminants/ materials that may affect the quality/ safety of the product being transported.</t>
  </si>
  <si>
    <t>An agreement is not in place with the third-party transport company.</t>
  </si>
  <si>
    <t>The agreement could be clearer in certain aspects to ensure integrity of the certified product is maintained.</t>
  </si>
  <si>
    <t>In the agreement it is specified that the applicant has the right to refuse transportation should this adversely affect the safety and/ or integrity of the MarinTrust compliant marine ingredients. The third-party contractor will also agree to keep the condition of transport containers clean and free from contaminants.</t>
  </si>
  <si>
    <t>There is clear evidence that the transported material has been adulterated by the adding of material that is not derived from a marine ingredient process or from a non-certified MarinTrust source</t>
  </si>
  <si>
    <t>This is not stated in the agreement between the applicant and third-party transport company.</t>
  </si>
  <si>
    <t>The applicant has received certification and is now eligible to use the MarinTrust logo/ make claim after receiving permission from MarinTrust to do so.
If this is the initial audit the applicant has not used the MarinTrust logo/ claim on any products, and they are aware they cannot do so until they are formally certified and received permission from MarinTrust to use the logo (see requirements for clause 4.1.1).</t>
  </si>
  <si>
    <t>The MarinTrust logo is used/ claim made on products before the applicant’s facilities have been certified.</t>
  </si>
  <si>
    <t>The applicant uses the MarinTrust CoC certification logo or claim without having a valid (e.g. out of date) MarinTrust CoC certificate.</t>
  </si>
  <si>
    <t>The applicant can provide documented evidence that they have received approved from MarinTrust to use the certification logo or claim.
If this is the first time the applicant has applied for MarinTrust CoC certification the applicant has not used the MarinTrust logo/ claim on any products, and they are aware they cannot do so until they have received approval from MarinTrust.</t>
  </si>
  <si>
    <t>The applicant isn’t yet certified though is making claims / using the MarinTrust CoC certification logo.</t>
  </si>
  <si>
    <t>The applicant currently has a valid MarinTrust CoC certificate though hasn’t received formal permission from MarinTrust to use the certification logo or claim.</t>
  </si>
  <si>
    <t>The applicant is fully compliant with the MarinTrust logo rules.</t>
  </si>
  <si>
    <t>The applicant uses the logo on proven non MarinTrust products.</t>
  </si>
  <si>
    <t>The applicant is not fully compliant with the terms of use for the MarinTrust logo.</t>
  </si>
  <si>
    <t>The applicant is using an out of date MarinTrust logo or claim</t>
  </si>
  <si>
    <t>The applicant will have a documented product management system (see clauses 1.4 – 1.6) and effective traceability (see Section 2) to ensure that the MarinTrust CoC logo/ claim is only used on compliant finished products.
The production, storage, and application of product labels is secure and clearly managed.</t>
  </si>
  <si>
    <t>The MarinTrust CoC logo/ claim is found to be on non-compliant finished products.</t>
  </si>
  <si>
    <t>If the applicant is already certified and this is a surveillance audit. There are NCs raised against clauses 1.4 – 1.6 and Section 2 that bring into question the credibility of the applicant’s product management system. The production, storage, and application of product labels is not secure.</t>
  </si>
  <si>
    <t>There is a documented training programme and the applicant is able to demonstrate how this covers the training needs of all staff who are critical to the successful adoption of the MarinTrust CoC standard.</t>
  </si>
  <si>
    <t>No training programme in place.</t>
  </si>
  <si>
    <t>There is a training programme though it misses key aspects of the MarinTrust CoC standard.</t>
  </si>
  <si>
    <t>A training programme is fully documented, all key staff have been identified along with training needs. The provision of training to staff has also been documented to demonstrate that staff are competent to meet the requirements of the MarinTrust CoC Standard.</t>
  </si>
  <si>
    <t>No training has been provided for key staff/ no plans to provide training for staff.</t>
  </si>
  <si>
    <t>Some training has been provided though this could be made more comprehensive to form the basis of a training programme.</t>
  </si>
  <si>
    <t>The applicant can demonstrate that they review the training programme on an annual basis and make improvements if necessary.</t>
  </si>
  <si>
    <t>The applicant has not conducted an annual review of their training provision.</t>
  </si>
  <si>
    <t>The applicant has identified and appointed an individual who shall be responsible for all contact with the CB.</t>
  </si>
  <si>
    <t>An individual has not been formally appointed who shall be responsible for all contact with the CB.</t>
  </si>
  <si>
    <t>The applicant’s CoC key representative can demonstrate that they oversee the training provision review of the competencies of key staff at least annually or after an incident.</t>
  </si>
  <si>
    <t>No training provision review takes place.</t>
  </si>
  <si>
    <t>Training provision could be improved.</t>
  </si>
  <si>
    <t>Additional training is provided in a timely manner.</t>
  </si>
  <si>
    <t>Applicant has not provided additional training when required.</t>
  </si>
  <si>
    <t>Documents recording training provision completed and planned are maintained and accessible.</t>
  </si>
  <si>
    <t>No documents detailing training provision are kept.</t>
  </si>
  <si>
    <t>Documents are not adequately maintained.</t>
  </si>
  <si>
    <t>Training records provide the necessary details.</t>
  </si>
  <si>
    <t>Training records are provided though some details are missing.</t>
  </si>
  <si>
    <t>If there has been a staff change, the applicant informed the CB within 10 working days.</t>
  </si>
  <si>
    <t>There has been a staff change though the applicant has not informed the CB.</t>
  </si>
  <si>
    <t>There has been a staff change, the applicant has informed the CB but not within 10 working days.</t>
  </si>
  <si>
    <t>The applicant shall be able to use marine ingredients from an Improver Programme if the following conditions apply 
* The Improver Programme is recognised by MarinTrust 
* The facility also uses marine ingredient that have been certified to the MarinTrust Factory Standard</t>
  </si>
  <si>
    <t>The applicant site has a policy in place and documented evidence to prove that improver programme products are only sourced from a fishery within the IP and that they also use marine ingredients that are fully certified to the MarinTrust standard.</t>
  </si>
  <si>
    <t>The applicant has no policy and documentary evidence that they can meet with the intent of this clause.</t>
  </si>
  <si>
    <t>The applicant has a system in place that can effectively identify and segregate this type of marine ingredient from a fully certified MarinTrust marine ingredient or a non-certified product</t>
  </si>
  <si>
    <t>There is clear evidence that the applicant has identified marine ingredients from an improver programme source fishery as fully certified MarinTrust marine ingredients</t>
  </si>
  <si>
    <t>The system described and actioned by the client is not affective and there is evidence that these noncompliance’s will affect the product integrity or origin claim of all the different types of marine ingredients used within the facility</t>
  </si>
  <si>
    <t>The system described and actioned by the client is not fully complied with but there is no evidence that these noncompliance’s will affect the product integrity of all the different types of marine ingredients used within the facility</t>
  </si>
  <si>
    <t>The applicant has a system in place that can effectively trace this type of marine ingredient back to an accepted improver programme fishery and accepted MarinTrust factory</t>
  </si>
  <si>
    <t>The system described and actioned by the client is not complied with and there is evidence that these non-compliances will affect the traceability back to an accepted improver programme fishery and accepted MarinTrust factory</t>
  </si>
  <si>
    <t>The system described and actioned by the client is not fully complied with, but there is no evidence that these non-compliances will affect the traceability back to an accepted improver programme fishery or fully compliant MarinTrust factory</t>
  </si>
  <si>
    <t>The products produced in the facility are correctly labelled and the MarinTrust logo is only used on products that can trace back to marine ingredients that are fully certified to the programme. If products contain MarinTrust improver product material, the MarinTrust Logo cannot be used on these products. However, if the material is made solely of MarinTrust improver material then a claim to this MarinTrust improver programme can be made as long as the facility gets prior approval by the Marin Trust Secretariat</t>
  </si>
  <si>
    <t>There is clear evidence that the products have been deliberately incorrectly labelled and/or mixing of the improver material with the certified marine ingredients is totally unregulated</t>
  </si>
  <si>
    <t>The products are not correctly labelled with the MarinTrust logo and/or the Marin trust improver products are mixed in with fully certificate Marin Trust Marine ingredients</t>
  </si>
  <si>
    <t>The products are correctly labelled with the MarinTrust logo, but the claim made on MarinTrust Improver products only has not been previously authorised by the Marin Trust Secretariat</t>
  </si>
  <si>
    <t>The applicant can demonstrate that the policy has been communicated but has not included all staff within the facility</t>
  </si>
  <si>
    <t>No list of these type of suppliers provided by third-party, or documents provided show that the supplier is not certified / certification status of suppliers is not clear. To many records are missing which makes conducting a traceback impossible</t>
  </si>
  <si>
    <t>Documentary Only</t>
  </si>
  <si>
    <t>Only Onsite observation</t>
  </si>
  <si>
    <t>4.2.1</t>
  </si>
  <si>
    <t>4.2.2</t>
  </si>
  <si>
    <t>The applicant will have a procedure in their management system on how to deal with the case where a loss of traceability or eligibility of MarinTrust certified material has occurred. This will usually entail the requirement to have an effective quarantine system in place for any product that was found to be outside the scope of this standard or is suspected to be due to a loss of identification and traceability. 
If this loss of traceability does occur the applicant will have a process and procedure in place to ensure that all this product is NOT labelled MarinTrust compliant</t>
  </si>
  <si>
    <t xml:space="preserve">The facility conducts a recall exercise but does not follows the stipulated time period between exercises. Efficiency of its recall system is not monitored or is failing in its traceability. </t>
  </si>
  <si>
    <t>The fish by-product shall meet and be handled according to the requirements of the GMP+ or equivalent certification programme that is recognised by the MarinTrust and in compliance with clause 3.2.2.5 , which include: no contamination with Land Animal Protein (LAP), chemical, biological or physical agents</t>
  </si>
  <si>
    <t xml:space="preserve">Factories with a valid PAC standard as audited in section 3.1 shall also be audited to some clauses in this section. The relevant clauses are marked with an asterisk. </t>
  </si>
  <si>
    <t>N.A.</t>
  </si>
  <si>
    <t>The applicant site has a written commitment to the MarinTrust standard and has a document that states that they will only source from approved MarinTrust approved fisheries and by product fisheries for products bearing the MarinTrust statement or logo. This document will need to be approved by the site’s CEO or an equivalent senior manager.
If the Raw material is sourced from MSC certified fisheries these are automatically approved fisheries and the applicant will have a documented policy stating this fact.</t>
  </si>
  <si>
    <r>
      <t>The applicant will have a policy backed up by procedures that will determine that they are aware of potential IUU fish and what actions they will take to ensure that this will not occur for any of the raw material that they source. This will entail reviewing a recorded list of illegal fishing vessels, consulting with the regulatory authorities, etc.  Before the applicant will accept a vessel to supply its operation.</t>
    </r>
    <r>
      <rPr>
        <b/>
        <sz val="10"/>
        <color theme="1" tint="0.34998626667073579"/>
        <rFont val="OpenSans-Regular"/>
      </rPr>
      <t xml:space="preserve"> In the case of by product material the applicant will need to gain a written commitment from the supplying processor that they have polices in place to avoid the use of IUU fish. </t>
    </r>
    <r>
      <rPr>
        <sz val="10"/>
        <color theme="1" tint="0.34998626667073579"/>
        <rFont val="OpenSans-Regular"/>
      </rPr>
      <t xml:space="preserve">
The applicant will also be able to demonstrate that all its employees are aware of this policy and the enforcement procedures to ensure that the possibility of any unofficial landing coming into the plant is kept to the absolute minimum.
</t>
    </r>
    <r>
      <rPr>
        <b/>
        <sz val="10"/>
        <color theme="2" tint="-0.749992370372631"/>
        <rFont val="OpenSans-Regular"/>
      </rPr>
      <t/>
    </r>
  </si>
  <si>
    <t>The auditor shall take a sample of fishmeal and one of oil and shall test the applicant’s traceability system to ensure that it can be traced back to either the source fishery or if a by-product to the source processor (or farm if by product from aquaculture).
The applicant will be only complaint if this can be done effectively and by using the systems and procedures in place within the plant</t>
  </si>
  <si>
    <t>Review staff training records to ensure they understand what actions they should be doing and to prove competence</t>
  </si>
  <si>
    <t>The records must be checked to ensure that they have been completed accurately and in alignment with the facility’s cleaning procedures. All records for MarinTrust must be kept for a minimum period of 3 years</t>
  </si>
  <si>
    <t>A documented policy on how to deter and control pest activity must be in place</t>
  </si>
  <si>
    <t>The facility must provide evidence that these vehicles are only ever used for this function, and they are part of the cleaning regime.</t>
  </si>
  <si>
    <t>The facility should conduct an assessment of the loading conditions e.g. the weather and put in place additional measures prior to the loading of bulk fish meal or unloading of raw material.
The auditor will make a physical review of the loading operations to ensure that inclement weather conditions cannot contaminate the finished product</t>
  </si>
  <si>
    <t>Need to conduct a physical check and especially important if new facilities, equipment or processes have been added</t>
  </si>
  <si>
    <t>The applicant will need to provide assurance that all the by-product trimmings utilised in the plant and are destined to make compliant MarinTrust material have come directly from factories where the fish has been used for direct HUMAN consumption. The applicant must have a policy statement committing them to the requirements of this clause. The applicant must also have a signed commitment from the fish processors that they will only send fish trimmings to the applicant from processing operations that were destined for Human consumption.
The applicant can utilise whole fish that was destined for human consumption as long as they can prove that it was not captured directly for fish meal production and that the only reason it is in the fish meal plant is that it was rejected on quality grounds by the human consumption factory. The proof will need to be in the form of written evidence that the human consumption factory rejected the consignment of whole fish on the ground of poor quality.  
The applicant will have a policy that it will not utilise fish by products from fish species that are critically endangered or endangered as classified by the IUCN red list. This commitment must be agreed to by the supplying processors in the form of a signed agreement not to send this classification of fish by product, in the waste material sent to the applicant. The majority up to 90% by volume of all by product fisheries utilise will be tested by the standard’s certification body to ensure that they are not classified as critically endangered or endangered, before they will be approved for use an MarinTrust by product. The remainder are very small volumes of fish species and the applicant will rely on the processor’s commitment not to place trimmings from endangered species into the applicant’s factory.
The applicant will have a robust traceability system in place to provide proof that all fish by products can be traced back to the supplying fish processing plants.</t>
  </si>
  <si>
    <t>The applicant will have a policy to check that up to 3 previous loads are recorded on the delivery note for all the by-products. This is to ensure that the transportation trailer used to deliver the fish by products has not been used to transport products that may contaminate the fish e.g. Land Animal based Proteins (LAP), Glass, chemicals etc. This requirement will not be necessary if the applicant can provide evidence that the bulker trailer is dedicated for fish by products transportation only.
The factory if it utilises a skip or boxes to transport the fish by- products, should ensure that they are equipped with covers, and are maintained in a clean condition to prevent contamination and must ensure that they are only used to move fish based goods. If not the skips and boxes should be thoroughly cleaned prior to use. Documented evidence that this process has been conducted effectively shall be available for assessment.
The applicant will in this policy state that only Category 3 waste material will be used in this factory for the production of MarinTrust fish meal and fish oil.</t>
  </si>
  <si>
    <t>The applicant will have a policy on what type of waste material can be sourced from aquaculture and they must have a policy in place to not accept diseased fish waste.
The applicant must also train their staff to understand what to look for if diseased fish come to the factory</t>
  </si>
  <si>
    <t>As minimum requirement an accident recording book will be required. The applicant has a procedure stating how to record health and safety related accidents and incidents with the associated corrective actions available to employees.  As a minimum, this covers the process to record the incident in a database and to take corrective action</t>
  </si>
  <si>
    <t>Posters, meetings records/minutes to inform staff would be suitable evidence</t>
  </si>
  <si>
    <t>The Applicant shall implement a documented Policy that commits them to the responsible sourcing of fishery material in accordance with this Standard.</t>
  </si>
  <si>
    <r>
      <t xml:space="preserve">Applicants shall provide evidence that their  raw material is sourced from vessels that are </t>
    </r>
    <r>
      <rPr>
        <b/>
        <sz val="10"/>
        <color theme="1" tint="0.34998626667073579"/>
        <rFont val="Calibri  "/>
      </rPr>
      <t xml:space="preserve">not </t>
    </r>
    <r>
      <rPr>
        <sz val="10"/>
        <color theme="1" tint="0.34998626667073579"/>
        <rFont val="Calibri  "/>
      </rPr>
      <t xml:space="preserve"> officially  listed as engaging in illegal, unreported and unregulated (IUU) fishing activity</t>
    </r>
  </si>
  <si>
    <r>
      <t xml:space="preserve">The applicant shall conduct a mass balance yield exercise </t>
    </r>
    <r>
      <rPr>
        <b/>
        <sz val="10"/>
        <color theme="1" tint="0.34998626667073579"/>
        <rFont val="OpenSans-Regular"/>
      </rPr>
      <t>every year to test a</t>
    </r>
    <r>
      <rPr>
        <sz val="10"/>
        <color theme="1" tint="0.34998626667073579"/>
        <rFont val="OpenSans-Regular"/>
      </rPr>
      <t>nd record the amount of marine ingredients derived from each raw material category</t>
    </r>
  </si>
  <si>
    <r>
      <t xml:space="preserve">Applicants shall test the effectiveness of their batch control and traceability systems through a detailed </t>
    </r>
    <r>
      <rPr>
        <b/>
        <sz val="10"/>
        <color theme="1" tint="0.34998626667073579"/>
        <rFont val="OpenSans-Regular"/>
      </rPr>
      <t>documented internal audit c</t>
    </r>
    <r>
      <rPr>
        <sz val="10"/>
        <color theme="1" tint="0.34998626667073579"/>
        <rFont val="OpenSans-Regular"/>
      </rPr>
      <t>onducted no less than once every 12 months for all marine ingredients.</t>
    </r>
  </si>
  <si>
    <t>The outcome of internal traceability audits shall be documented and shall include, evidence of performance through compliance reports, non-conformances, corrective and verification actions.</t>
  </si>
  <si>
    <t xml:space="preserve">Applicants shall perform 1 recall exercise every 12 months and whenever necessary </t>
  </si>
  <si>
    <t xml:space="preserve">All Records required to verify compliance with the MarinTrust standard shall be accurate, legible and unadulterated. </t>
  </si>
  <si>
    <t xml:space="preserve">Facilities and equipment shall be designed to allow appropriate cleaning and
disinfection and managed to avoid risks to the safety of raw materials and marine
ingredients
</t>
  </si>
  <si>
    <r>
      <t xml:space="preserve">There shall be adequate lighting to ensure activities can be undertaken safely and efficiently.
</t>
    </r>
    <r>
      <rPr>
        <b/>
        <i/>
        <sz val="10"/>
        <color theme="1" tint="0.34998626667073579"/>
        <rFont val="Calibri  "/>
      </rPr>
      <t>Note</t>
    </r>
    <r>
      <rPr>
        <i/>
        <sz val="10"/>
        <color theme="1" tint="0.34998626667073579"/>
        <rFont val="Calibri  "/>
      </rPr>
      <t>: If the applicant holds a Chilean PAC certification, this clause shall be audited.</t>
    </r>
  </si>
  <si>
    <r>
      <t xml:space="preserve">Protective clothing shall be worn where the applicant has determined that there is a risk to personnel health and safety
</t>
    </r>
    <r>
      <rPr>
        <b/>
        <i/>
        <sz val="10"/>
        <color theme="1" tint="0.34998626667073579"/>
        <rFont val="Calibri  "/>
      </rPr>
      <t>Note:</t>
    </r>
    <r>
      <rPr>
        <i/>
        <sz val="10"/>
        <color theme="1" tint="0.34998626667073579"/>
        <rFont val="Calibri  "/>
      </rPr>
      <t xml:space="preserve"> If the applicant holds a Chilean PAC certification, this clause shall be audited.</t>
    </r>
  </si>
  <si>
    <t>There shall be a preventative maintenance programme in place for the facility.</t>
  </si>
  <si>
    <t>There shall be procedures in effect for visitors and subcontractors  to ensure the integrity of the product based on risk assessment.</t>
  </si>
  <si>
    <r>
      <t xml:space="preserve">Checks on dosing rates, calibration and control shall be recorded and maintained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</si>
  <si>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Where mechanical drying of marine ingredient is undertaken; documented procedures shall ensure that it does not cause adverse effects on  the marine ingredient safety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</si>
  <si>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In cases where air is used for conveying or cooling, the participant shall evaluate the risk of this becoming a contamination route for pathogens and take any necessary precautions
</t>
    </r>
    <r>
      <rPr>
        <b/>
        <i/>
        <sz val="10"/>
        <color theme="1" tint="0.34998626667073579"/>
        <rFont val="Calibri  "/>
      </rPr>
      <t xml:space="preserve">Note: </t>
    </r>
    <r>
      <rPr>
        <i/>
        <sz val="10"/>
        <color theme="1" tint="0.34998626667073579"/>
        <rFont val="Calibri  "/>
      </rPr>
      <t>If the applicant holds a Chilean PAC certification, this clause shall be audited.</t>
    </r>
  </si>
  <si>
    <t>Procedures shall include corrective actions to be taken in the event of critical process parameters being breached.</t>
  </si>
  <si>
    <r>
      <t xml:space="preserve">For marine ingredients sold in bulk, as well as in bags, delivery documents / labels shall include any details (such as Statutory Statements) required under Labelling Regulations in the country of production and / or receipt
</t>
    </r>
    <r>
      <rPr>
        <b/>
        <i/>
        <sz val="10"/>
        <color theme="1" tint="0.34998626667073579"/>
        <rFont val="Calibri  "/>
      </rPr>
      <t>Note:</t>
    </r>
    <r>
      <rPr>
        <i/>
        <sz val="10"/>
        <color theme="1" tint="0.34998626667073579"/>
        <rFont val="Calibri  "/>
      </rPr>
      <t xml:space="preserve"> If the applicant holds a Chilean PAC certification, this clause shall be audited.</t>
    </r>
  </si>
  <si>
    <t>Vehicles used to load and unload bulk stores shall be used solely for that purpose and managed through proper maintenance and hygiene to prevent contamination of product.</t>
  </si>
  <si>
    <r>
      <t xml:space="preserve">Environmental analysis for salmonella sp. shall be carried out in fishmeal storage areas according to the HACCP based risk assessment.
</t>
    </r>
    <r>
      <rPr>
        <b/>
        <i/>
        <sz val="10"/>
        <color theme="1" tint="0.34998626667073579"/>
        <rFont val="Calibri  "/>
      </rPr>
      <t xml:space="preserve">Note: </t>
    </r>
    <r>
      <rPr>
        <i/>
        <sz val="10"/>
        <color theme="1" tint="0.34998626667073579"/>
        <rFont val="Calibri  "/>
      </rPr>
      <t>If the applicant holds a Chilean PAC certification, this clause shall be audited.</t>
    </r>
  </si>
  <si>
    <r>
      <t xml:space="preserve">Where the conditions of transport may present a risk to contamination, loading shall not take place until a thorough risk assessment, appropriate tests and corrective action have taken place to ensure that marine ingredients shall not be adversely affected.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</si>
  <si>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The results of these mitigating activities shall be recorded
</t>
    </r>
    <r>
      <rPr>
        <b/>
        <i/>
        <sz val="10"/>
        <color theme="1" tint="0.34998626667073579"/>
        <rFont val="Calibri  "/>
      </rPr>
      <t xml:space="preserve">Note: </t>
    </r>
    <r>
      <rPr>
        <i/>
        <sz val="10"/>
        <color theme="1" tint="0.34998626667073579"/>
        <rFont val="Calibri  "/>
      </rPr>
      <t>If the applicant holds a Chilean PAC certification, this clause shall be audited.</t>
    </r>
  </si>
  <si>
    <r>
      <t xml:space="preserve">The participant shall ensure that all intake and loading facilities are designed and constructed in a manner that maintains the safety of marine ingredients materials.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</si>
  <si>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Each marine ingredient product shall have a written specification that is made available to purchasers and potential purchasers of the marine ingredient materials offered by the participant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</si>
  <si>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Inspections shall include, as appropriate, assessment of physical form; odour; contamination by insect pests, droppings and other extraneous matter; mould; and compliance with specification.
</t>
    </r>
    <r>
      <rPr>
        <b/>
        <i/>
        <sz val="10"/>
        <color theme="1" tint="0.34998626667073579"/>
        <rFont val="Calibri  "/>
      </rPr>
      <t xml:space="preserve">Note: </t>
    </r>
    <r>
      <rPr>
        <i/>
        <sz val="10"/>
        <color theme="1" tint="0.34998626667073579"/>
        <rFont val="Calibri  "/>
      </rPr>
      <t>If the applicant holds a Chilean PAC certification, this clause shall be audited.</t>
    </r>
  </si>
  <si>
    <r>
      <t xml:space="preserve">Samples of the finished materials shall be labelled to facilitate traceability and retained in appropriate conditions for a minimum period of six months.
</t>
    </r>
    <r>
      <rPr>
        <b/>
        <i/>
        <sz val="10"/>
        <color theme="1" tint="0.34998626667073579"/>
        <rFont val="Calibri  "/>
      </rPr>
      <t>Note:</t>
    </r>
    <r>
      <rPr>
        <i/>
        <sz val="10"/>
        <color theme="1" tint="0.34998626667073579"/>
        <rFont val="Calibri  "/>
      </rPr>
      <t xml:space="preserve"> If the applicant holds a Chilean PAC certification, this clause shall be audited.</t>
    </r>
  </si>
  <si>
    <r>
      <t xml:space="preserve">Applicants shall undertake sampling and analysis of marine ingredients to establish that it meets the statutory standards for the permitted concentration of an additive such as antioxidants.
</t>
    </r>
    <r>
      <rPr>
        <b/>
        <i/>
        <sz val="10"/>
        <color theme="1" tint="0.34998626667073579"/>
        <rFont val="Calibri  "/>
      </rPr>
      <t>Note:</t>
    </r>
    <r>
      <rPr>
        <i/>
        <sz val="10"/>
        <color theme="1" tint="0.34998626667073579"/>
        <rFont val="Calibri  "/>
      </rPr>
      <t xml:space="preserve"> If the applicant holds a Chilean PAC certification, this clause shall be audited.</t>
    </r>
  </si>
  <si>
    <t xml:space="preserve">Applicants shall ensure that supplies of additives and technical processing aids are included in the risk based assessment according to HACCP principles.  </t>
  </si>
  <si>
    <t>The applicant shall conduct a documented annual self‐assessment against all relevant social laws. All non‐compliance shall be documented, with action plans to address and monitor the non‐compliance.</t>
  </si>
  <si>
    <t>The applicant has documentation available which demonstrates that a clearly identified, named employees’ representative and / or an employees’ council representing the interests of the employees to the management is elected, or appointed or nominated by all employees and recognised by the management. This person shall be able to communicate complaints to the management.</t>
  </si>
  <si>
    <r>
      <t xml:space="preserve">An applicant shall have a complaint procedure in existence, the employees have been informed about its existence that complaints or suggestions can be made. 
</t>
    </r>
    <r>
      <rPr>
        <b/>
        <sz val="10"/>
        <color theme="1" tint="0.34998626667073579"/>
        <rFont val="Calibri   "/>
      </rPr>
      <t xml:space="preserve">5.7.1 </t>
    </r>
    <r>
      <rPr>
        <sz val="10"/>
        <color theme="1" tint="0.34998626667073579"/>
        <rFont val="Calibri   "/>
      </rPr>
      <t xml:space="preserve">The complaint procedure shall specify a time frame to resolve complaints. 
</t>
    </r>
    <r>
      <rPr>
        <b/>
        <sz val="10"/>
        <color theme="1" tint="0.34998626667073579"/>
        <rFont val="Calibri   "/>
      </rPr>
      <t xml:space="preserve">5.7.2 </t>
    </r>
    <r>
      <rPr>
        <sz val="10"/>
        <color theme="1" tint="0.34998626667073579"/>
        <rFont val="Calibri   "/>
      </rPr>
      <t xml:space="preserve">Complaints and their solutions from the last 3 years are documented and accessible.
</t>
    </r>
  </si>
  <si>
    <r>
      <t xml:space="preserve">The applicant shall have a contract for each employee containing the following  
</t>
    </r>
    <r>
      <rPr>
        <b/>
        <sz val="10"/>
        <color theme="1" tint="0.34998626667073579"/>
        <rFont val="Calibri   "/>
      </rPr>
      <t>Note</t>
    </r>
    <r>
      <rPr>
        <sz val="10"/>
        <color theme="1" tint="0.34998626667073579"/>
        <rFont val="Calibri   "/>
      </rPr>
      <t xml:space="preserve">- can be shown to the assessor on request on a sample basis.
</t>
    </r>
  </si>
  <si>
    <r>
      <t xml:space="preserve">If not covered by national legislation, children below the age of 15 </t>
    </r>
    <r>
      <rPr>
        <b/>
        <sz val="10"/>
        <color theme="1" tint="0.34998626667073579"/>
        <rFont val="Calibri   "/>
      </rPr>
      <t>are not employed.</t>
    </r>
  </si>
  <si>
    <t>The applicant shall provide copy of permits (when applicable) for environmental emissions regulations as the legislation relates to:
• Emissions to air
• Discharge to water
• Release of toxic or hazardous substances
• Noise, smell and dust pollution
• Ground pollution</t>
  </si>
  <si>
    <t>There shall be documentation showing the measures taken to avoid, mitigate and/or compensate for negative impacts on the local community.</t>
  </si>
  <si>
    <t>The auditor can provide clear evidence that critically endangered, or endangered fish by products are being utilised in the factory and have been labelled as MarinTrust compliant.
The auditor can provide evidence that the factory is processing whole fish from non MarinTrust approved fisheries and does not have evidence that the consignment has been rejected by the Human fish processing plant and the resulting fish meal or oil has still been labelled as MarinTrust compliant</t>
  </si>
  <si>
    <t xml:space="preserve">The applicant must be able to demonstrate that they have procedures and documented evidence to prove that all the whole fish material that will be used for the production of MarinTrust material can be traced back to the fisheries they were sourced from. These fisheries must either be MarinTrust approved or MSC certified. 
The auditor should note that MarinTrust fishery assessments approve specific species. It is recognised that all fisheries produce some level of bycatch; therefore, the whole fish material used by the applicant is unlikely to consist entirely of approved species. If each individual non-approved species represents less than 5% (by weight) of a landing, the landing can be treated as entirely MarinTrust. However, if any single non-approved species regularly makes up more than 5% of landings, that species should be subjected to a full MarinTrust fishery assessment before such landings can be considered approved for the requirements of this criterion unless the fishery management plan for the species specifically recognises that a higher percentage level of by catch is permitted and has been accounted for.
The Auditor shall give a brief summary of the traceability system: from catch, Landing, transfer to the plant, intake, production, dispatch.
See also guidance at 1.2.2
For MSC Fishery and Supplier confirmation go to https://www.msc.org/  
For MarinTrust Fishery and Supplier confirmation go to https://www.marin-trust.com/
</t>
  </si>
  <si>
    <t>The applicant has a record of each landing made to it for all the whole fish used in the plant that is destined for use as raw material for complaint MarinTrust Fish meal and oil. If the fishery regulations states that each landing must be oversee by the national control body which has jurisdiction over the fishery, these records should be available as well for all consignments used in the Factory. In most cases the fish meal plant will have to record the landing by weight and species and report this back to the regulatory authorities if an inspector is not present at the time of landing.
The Auditor shall review and verify that these records are accurate and up to date. For reference the auditor should review the whole fish approval report to establish what requirements are necessary for the landing of this whole fish material. The most up to date approval reports can be located on https://www.marin-trust.com/marintrust-approved-whole-fish</t>
  </si>
  <si>
    <t>Documented procedures are not up to date or could be improved</t>
  </si>
  <si>
    <t>Some fixtures are not protected with a protective film or cover</t>
  </si>
  <si>
    <t>Poorly managed records</t>
  </si>
  <si>
    <t>Confirmed that all this information is clearly identified on all records that related back to the whole fish that is utilised within this factory</t>
  </si>
  <si>
    <t>2.1.7 The internal audit shall include:</t>
  </si>
  <si>
    <r>
      <t xml:space="preserve">The applicant can document that the management and the employees’ representative have signed and displayed a self-declaration assuring good social practice and human rights of all employees. 
</t>
    </r>
    <r>
      <rPr>
        <b/>
        <sz val="10"/>
        <color theme="1" tint="0.34998626667073579"/>
        <rFont val="Calibri   "/>
      </rPr>
      <t xml:space="preserve">5.8.1 </t>
    </r>
    <r>
      <rPr>
        <sz val="10"/>
        <color theme="1" tint="0.34998626667073579"/>
        <rFont val="Calibri   "/>
      </rPr>
      <t xml:space="preserve">The employees have been informed about the self-declaration and it is reviewed at least every 12 months and whenever necessary.
</t>
    </r>
    <r>
      <rPr>
        <b/>
        <sz val="10"/>
        <color theme="1" tint="0.34998626667073579"/>
        <rFont val="Calibri   "/>
      </rPr>
      <t>Note</t>
    </r>
    <r>
      <rPr>
        <sz val="10"/>
        <color theme="1" tint="0.34998626667073579"/>
        <rFont val="Calibri   "/>
      </rPr>
      <t xml:space="preserve">- </t>
    </r>
    <r>
      <rPr>
        <i/>
        <sz val="10"/>
        <color theme="1" tint="0.34998626667073579"/>
        <rFont val="Calibri   "/>
      </rPr>
      <t xml:space="preserve">This declaration contains at least commitment to the ILO core labour conventions (ILO Conventions 111 on discrimination, 138 and 182 on minimum age and child labour, 29 and 105 on forced labour, 87 on freedom of association, 98 on the right to organize an collective bargaining, 100 on equal remuneration and 99 on minimum wage) and transparent and non-discriminative hiring procedures and the complaint procedure. </t>
    </r>
  </si>
  <si>
    <t>MarinTrust CoC Version 2.0</t>
  </si>
  <si>
    <t>Section 1:  General Principles of Traceability for Chain of Custody</t>
  </si>
  <si>
    <t>The applicant shall have a documented and signed policy that states that they are committed to achieving and adhering to the requirements of the MarinTrust Chain of Custody Standard.</t>
  </si>
  <si>
    <r>
      <t xml:space="preserve">The applicant shall have a documented and </t>
    </r>
    <r>
      <rPr>
        <b/>
        <sz val="10"/>
        <color theme="1" tint="0.34998626667073579"/>
        <rFont val="Calibri"/>
        <family val="2"/>
        <scheme val="minor"/>
      </rPr>
      <t>effective supplier approval and monitoring system</t>
    </r>
    <r>
      <rPr>
        <sz val="10"/>
        <color theme="1" tint="0.34998626667073579"/>
        <rFont val="Calibri"/>
        <family val="2"/>
        <scheme val="minor"/>
      </rPr>
      <t xml:space="preserve"> to ensure that incoming marine ingredients intended to be identified as compliant, are sourced from an approved fishery, or a certified supplier that holds a valid MarinTrust or MarinTrust CoC certification.   </t>
    </r>
  </si>
  <si>
    <t>Section 2: Traceability Verification and Labelling</t>
  </si>
  <si>
    <t>Section 3: Subcontractors</t>
  </si>
  <si>
    <t>SECTION 4: Use of the MarinTrust Certification Logo or Claim</t>
  </si>
  <si>
    <t>SECTION 5: Staff Training and Key Representative Responsibilities</t>
  </si>
  <si>
    <t>SECTION 6:  Specific Requirements for Marine Ingredients sourced from a fishery that has been accepted into the MarinTrust Improver Programme</t>
  </si>
  <si>
    <t>MarinTrust CoC Version 1.1</t>
  </si>
  <si>
    <t xml:space="preserve">The applicant must have a documented policy that states that they are committed to achieving and adhering to the requirements of the Chain of Custody Standard.
</t>
  </si>
  <si>
    <t xml:space="preserve">All stages in the value supply chain, including secondary processors or other buyers must comply with the applicable national/federal and/or regional/state regulations on labelling and traceability </t>
  </si>
  <si>
    <t>2.0 The Supply Chain</t>
  </si>
  <si>
    <t>Each fishmeal and fish oil consignment must be traceable back to a Certified RS Factory and should have the following minimum information available:
Whole Fish Raw Material
• Species name of the Raw material used
• MarinTrust Responsible Supply approved
• Country of Origin
By Product Fish Raw Material
• MarinTrust Responsible Supply approved 
• Country of Origin</t>
  </si>
  <si>
    <t xml:space="preserve">Certified fishmeal and fish oil inputs must be kept separate from non-certified fishmeal and fish oil inputs throughout processing, distribution and marketing if they are to carry the official certified label. This may be achieved by:
• Physical separation 
• Temporal separation </t>
  </si>
  <si>
    <t>3.0  Traceability and Labeling Systems</t>
  </si>
  <si>
    <t>Each certified labeled product must be labeled with all necessary information to enable the product to be traced back to the Certified RS Factory. As a guide, this may include the following, although this is not an exhaustive list:
• Country of origin 
• Product description
• Product code or production code  number
• Production date, or lot number/identifier</t>
  </si>
  <si>
    <r>
      <t>A record of all</t>
    </r>
    <r>
      <rPr>
        <b/>
        <sz val="10"/>
        <color theme="1" tint="0.34998626667073579"/>
        <rFont val="Calibri"/>
        <family val="2"/>
      </rPr>
      <t xml:space="preserve"> </t>
    </r>
    <r>
      <rPr>
        <sz val="10"/>
        <color theme="1" tint="0.34998626667073579"/>
        <rFont val="Calibri"/>
        <family val="2"/>
      </rPr>
      <t>MarinTrus</t>
    </r>
    <r>
      <rPr>
        <b/>
        <sz val="10"/>
        <color theme="1" tint="0.34998626667073579"/>
        <rFont val="Calibri"/>
        <family val="2"/>
      </rPr>
      <t>t</t>
    </r>
    <r>
      <rPr>
        <sz val="10"/>
        <color theme="1" tint="0.34998626667073579"/>
        <rFont val="Calibri"/>
        <family val="2"/>
      </rPr>
      <t xml:space="preserve"> Responsible Supply certified fishmeal and fish oil inputs received must be maintained, showing the name of the supplier, their unique certificate number, evidence of certificate validity, and sufficient other details to allow the tracing of those inputs back to their supplier and the certified factory</t>
    </r>
  </si>
  <si>
    <t>MarinTrust Version 2.0</t>
  </si>
  <si>
    <t>The auditor and client should be aware of how to access the approved species section on the MarinTrust website (as referenced in the scope tab). This should be used during the audit to cross reference all species and locations in the scope of the MarinTrust audit to ensure the species are approved and displayed on the website.  
The applicant also has to be able to demonstrate that all fish raw material being used within the scope of certification are approved for use by MarinTrust Ltd. This confirmation can be via email from MarinTrust secretariat or via any other evidence such as the respective registration (initial application or scope extension) . 
In summary, there are two parts to confirming approval
1. confirm approved species on website
2. confirm the applicant has gained approval from MarinTrust to handle this species  (i.e. paid required fee)</t>
  </si>
  <si>
    <t>Cleaning and disinfectant products shall not pose a risk to marine ingredient material contamination through their proper dilution, application and the use of secure storage</t>
  </si>
  <si>
    <t>The applicant shall either contract the services of a regulated pest control organization, or shall have trained in company personnel, for the regular inspection and treatment of their premises to deter and eradicate infestation.</t>
  </si>
  <si>
    <r>
      <t xml:space="preserve">Global Standard for Responsible Supply
</t>
    </r>
    <r>
      <rPr>
        <sz val="18"/>
        <color theme="1" tint="0.34998626667073579"/>
        <rFont val="OpenSans-Regular"/>
      </rPr>
      <t>Checklist - Colour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</si>
</sst>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2" tint="-0.749992370372631"/>
      <name val="OpenSans-Regular"/>
    </font>
    <font>
      <sz val="11"/>
      <color theme="0"/>
      <name val="OpenSans-Regular"/>
    </font>
    <font>
      <sz val="10"/>
      <color theme="2" tint="-0.749992370372631"/>
      <name val="Calibri  "/>
    </font>
    <font>
      <b/>
      <sz val="10"/>
      <color theme="2" tint="-0.749992370372631"/>
      <name val="Calibri  "/>
    </font>
    <font>
      <sz val="10"/>
      <name val="Calibri  "/>
    </font>
    <font>
      <b/>
      <sz val="10"/>
      <color theme="2" tint="-0.749992370372631"/>
      <name val="OpenSans-Regular"/>
    </font>
    <font>
      <sz val="10"/>
      <color theme="2" tint="-0.749992370372631"/>
      <name val="OpenSans-Regular"/>
    </font>
    <font>
      <sz val="10"/>
      <color theme="2" tint="-0.749992370372631"/>
      <name val="Calibri   "/>
    </font>
    <font>
      <sz val="10"/>
      <color theme="0"/>
      <name val="OpenSans-Regular"/>
    </font>
    <font>
      <sz val="10"/>
      <color theme="1"/>
      <name val="Calibri"/>
      <family val="2"/>
      <scheme val="minor"/>
    </font>
    <font>
      <sz val="10"/>
      <color theme="1" tint="0.249977111117893"/>
      <name val="OpenSans-Regular"/>
    </font>
    <font>
      <sz val="11"/>
      <color theme="1" tint="0.249977111117893"/>
      <name val="OpenSans-Regular"/>
    </font>
    <font>
      <sz val="10"/>
      <color theme="1" tint="0.34998626667073579"/>
      <name val="OpenSans-Regular"/>
    </font>
    <font>
      <b/>
      <sz val="10"/>
      <color theme="1" tint="0.34998626667073579"/>
      <name val="OpenSans-Regular"/>
    </font>
    <font>
      <sz val="10"/>
      <color theme="1" tint="0.34998626667073579"/>
      <name val="Calibri  "/>
    </font>
    <font>
      <sz val="11"/>
      <color theme="1" tint="0.34998626667073579"/>
      <name val="OpenSans-Regular"/>
    </font>
    <font>
      <b/>
      <sz val="11"/>
      <color theme="1" tint="0.34998626667073579"/>
      <name val="OpenSans-Regular"/>
    </font>
    <font>
      <b/>
      <sz val="10"/>
      <color theme="1" tint="0.34998626667073579"/>
      <name val="Calibri  "/>
    </font>
    <font>
      <sz val="10"/>
      <color theme="1" tint="0.34998626667073579"/>
      <name val="Calibri   "/>
    </font>
    <font>
      <b/>
      <i/>
      <sz val="10"/>
      <color theme="1" tint="0.34998626667073579"/>
      <name val="Calibri  "/>
    </font>
    <font>
      <i/>
      <sz val="10"/>
      <color theme="1" tint="0.34998626667073579"/>
      <name val="Calibri  "/>
    </font>
    <font>
      <b/>
      <sz val="10"/>
      <color theme="1" tint="0.34998626667073579"/>
      <name val="Calibri   "/>
    </font>
    <font>
      <i/>
      <sz val="10"/>
      <color theme="1" tint="0.34998626667073579"/>
      <name val="Calibri   "/>
    </font>
    <font>
      <sz val="24"/>
      <color rgb="FF1A9B8E"/>
      <name val="Arial"/>
      <family val="2"/>
    </font>
    <font>
      <b/>
      <sz val="10"/>
      <color theme="1" tint="0.34998626667073579"/>
      <name val="Calibri"/>
      <family val="2"/>
      <scheme val="minor"/>
    </font>
    <font>
      <sz val="10"/>
      <color theme="1" tint="0.34998626667073579"/>
      <name val="Calibri"/>
      <family val="2"/>
      <scheme val="minor"/>
    </font>
    <font>
      <sz val="10"/>
      <color theme="1" tint="0.34998626667073579"/>
      <name val="Calibri"/>
      <family val="2"/>
    </font>
    <font>
      <sz val="10"/>
      <color rgb="FF0070C0"/>
      <name val="Calibri"/>
      <family val="2"/>
    </font>
    <font>
      <b/>
      <sz val="10"/>
      <color rgb="FF0070C0"/>
      <name val="Calibri  "/>
    </font>
    <font>
      <sz val="10"/>
      <color rgb="FF0070C0"/>
      <name val="Calibri"/>
      <family val="2"/>
      <scheme val="minor"/>
    </font>
    <font>
      <sz val="11"/>
      <color theme="1" tint="0.34998626667073579"/>
      <name val="Calibri"/>
      <family val="2"/>
      <scheme val="minor"/>
    </font>
    <font>
      <b/>
      <sz val="10"/>
      <color theme="1" tint="0.34998626667073579"/>
      <name val="Calibri"/>
      <family val="2"/>
    </font>
    <font>
      <sz val="24"/>
      <color rgb="FF1A9B8E"/>
      <name val="OpenSans-Regular"/>
    </font>
    <font>
      <sz val="18"/>
      <color rgb="FF005A91"/>
      <name val="OpenSans-Regular"/>
    </font>
    <font>
      <sz val="18"/>
      <color theme="1" tint="0.34998626667073579"/>
      <name val="OpenSans-Regular"/>
    </font>
  </fonts>
  <fills count="8">
    <fill>
      <patternFill patternType="none"/>
    </fill>
    <fill>
      <patternFill patternType="gray125"/>
    </fill>
    <fill>
      <patternFill patternType="solid">
        <fgColor rgb="FF7EC2B8"/>
        <bgColor indexed="64"/>
      </patternFill>
    </fill>
    <fill>
      <patternFill patternType="solid">
        <fgColor rgb="FFD4EBE7"/>
        <bgColor indexed="64"/>
      </patternFill>
    </fill>
    <fill>
      <patternFill patternType="solid">
        <fgColor theme="0"/>
        <bgColor indexed="64"/>
      </patternFill>
    </fill>
    <fill>
      <patternFill patternType="solid">
        <fgColor rgb="FF0070C0"/>
        <bgColor indexed="64"/>
      </patternFill>
    </fill>
    <fill>
      <patternFill patternType="solid">
        <fgColor rgb="FF00B050"/>
        <bgColor indexed="64"/>
      </patternFill>
    </fill>
    <fill>
      <patternFill patternType="solid">
        <fgColor rgb="FFFF99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4">
    <xf numFmtId="0" fontId="0" fillId="0" borderId="0" xfId="0"/>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5" fillId="0" borderId="4" xfId="0" applyFont="1" applyFill="1" applyBorder="1" applyAlignment="1">
      <alignment horizontal="left" vertical="center" wrapText="1"/>
    </xf>
    <xf numFmtId="0" fontId="7" fillId="0" borderId="0" xfId="0" applyFont="1" applyAlignment="1">
      <alignment vertical="center"/>
    </xf>
    <xf numFmtId="0" fontId="3" fillId="0" borderId="0" xfId="0" applyFont="1" applyAlignment="1">
      <alignment vertical="center"/>
    </xf>
    <xf numFmtId="0" fontId="7" fillId="0" borderId="0" xfId="0" applyFont="1" applyAlignment="1">
      <alignment horizontal="left" vertical="center"/>
    </xf>
    <xf numFmtId="0" fontId="4"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5" fillId="0" borderId="0" xfId="0" applyFont="1" applyFill="1" applyBorder="1" applyAlignment="1">
      <alignment horizontal="left" vertical="center" wrapText="1"/>
    </xf>
    <xf numFmtId="0" fontId="0" fillId="0" borderId="0" xfId="0" applyAlignment="1">
      <alignment horizontal="left" vertical="center" indent="1"/>
    </xf>
    <xf numFmtId="0" fontId="6" fillId="0" borderId="0" xfId="0" applyFont="1" applyAlignment="1">
      <alignment horizontal="left" vertical="center"/>
    </xf>
    <xf numFmtId="0" fontId="13" fillId="0" borderId="0" xfId="0" applyFont="1" applyAlignment="1">
      <alignment vertical="center"/>
    </xf>
    <xf numFmtId="9" fontId="7" fillId="0" borderId="0" xfId="0" applyNumberFormat="1" applyFont="1" applyAlignment="1">
      <alignment horizontal="left" vertical="center"/>
    </xf>
    <xf numFmtId="0" fontId="16" fillId="0" borderId="0" xfId="0" applyFont="1" applyAlignment="1">
      <alignment horizontal="left" vertical="center" indent="1"/>
    </xf>
    <xf numFmtId="0" fontId="16" fillId="0" borderId="35" xfId="0" applyFont="1" applyBorder="1" applyAlignment="1">
      <alignment horizontal="left" vertical="center" indent="1"/>
    </xf>
    <xf numFmtId="0" fontId="17" fillId="3" borderId="2" xfId="0" applyFont="1" applyFill="1" applyBorder="1" applyAlignment="1">
      <alignment horizontal="left" vertical="center" indent="1"/>
    </xf>
    <xf numFmtId="0" fontId="14" fillId="3" borderId="0" xfId="0" applyFont="1" applyFill="1" applyBorder="1" applyAlignment="1">
      <alignment horizontal="left" vertical="center" indent="1"/>
    </xf>
    <xf numFmtId="0" fontId="18" fillId="4" borderId="2" xfId="0" applyFont="1" applyFill="1" applyBorder="1" applyAlignment="1">
      <alignment horizontal="left" vertical="center" indent="1"/>
    </xf>
    <xf numFmtId="0" fontId="14" fillId="2" borderId="9" xfId="0" applyFont="1" applyFill="1" applyBorder="1" applyAlignment="1">
      <alignment horizontal="left" vertical="center" indent="1"/>
    </xf>
    <xf numFmtId="0" fontId="14" fillId="3" borderId="2" xfId="0" applyFont="1" applyFill="1" applyBorder="1" applyAlignment="1">
      <alignment horizontal="left" vertical="center" indent="1"/>
    </xf>
    <xf numFmtId="0" fontId="13" fillId="4" borderId="9" xfId="0" applyFont="1" applyFill="1" applyBorder="1" applyAlignment="1">
      <alignment horizontal="left" vertical="center" wrapText="1" indent="1"/>
    </xf>
    <xf numFmtId="0" fontId="14" fillId="0" borderId="2" xfId="0" applyFont="1" applyBorder="1" applyAlignment="1">
      <alignment horizontal="left" vertical="center" indent="1"/>
    </xf>
    <xf numFmtId="0" fontId="13" fillId="0" borderId="6" xfId="0" applyFont="1" applyBorder="1" applyAlignment="1">
      <alignment horizontal="left" vertical="center" wrapText="1" indent="1"/>
    </xf>
    <xf numFmtId="0" fontId="14" fillId="2" borderId="13" xfId="0" applyFont="1" applyFill="1" applyBorder="1" applyAlignment="1">
      <alignment horizontal="left" vertical="center" indent="1"/>
    </xf>
    <xf numFmtId="0" fontId="14" fillId="3" borderId="9" xfId="0" applyFont="1" applyFill="1" applyBorder="1" applyAlignment="1">
      <alignment horizontal="left" vertical="center" indent="1"/>
    </xf>
    <xf numFmtId="0" fontId="14" fillId="0" borderId="9" xfId="0" applyFont="1" applyBorder="1" applyAlignment="1">
      <alignment horizontal="left" vertical="center" indent="1"/>
    </xf>
    <xf numFmtId="0" fontId="18" fillId="0" borderId="2" xfId="0" applyFont="1" applyBorder="1" applyAlignment="1">
      <alignment horizontal="left" vertical="center" indent="1"/>
    </xf>
    <xf numFmtId="0" fontId="18" fillId="2" borderId="2" xfId="0" applyFont="1" applyFill="1" applyBorder="1" applyAlignment="1">
      <alignment horizontal="left" vertical="center" indent="1"/>
    </xf>
    <xf numFmtId="0" fontId="18" fillId="3" borderId="13" xfId="0" applyFont="1" applyFill="1" applyBorder="1" applyAlignment="1">
      <alignment horizontal="left" vertical="center" indent="1"/>
    </xf>
    <xf numFmtId="0" fontId="18" fillId="0" borderId="13" xfId="0" applyFont="1" applyBorder="1" applyAlignment="1">
      <alignment horizontal="left" vertical="center" indent="1"/>
    </xf>
    <xf numFmtId="0" fontId="14" fillId="2" borderId="2" xfId="0" applyFont="1" applyFill="1" applyBorder="1" applyAlignment="1">
      <alignment horizontal="left" vertical="center" indent="1"/>
    </xf>
    <xf numFmtId="0" fontId="19" fillId="0" borderId="4" xfId="0" applyFont="1" applyBorder="1" applyAlignment="1">
      <alignment horizontal="left" vertical="center" wrapText="1" indent="1"/>
    </xf>
    <xf numFmtId="0" fontId="19" fillId="0" borderId="6" xfId="0" applyFont="1" applyBorder="1" applyAlignment="1">
      <alignment horizontal="left" vertical="center" wrapText="1" indent="1"/>
    </xf>
    <xf numFmtId="0" fontId="13" fillId="0" borderId="0" xfId="0" applyFont="1" applyAlignment="1">
      <alignment horizontal="left" vertical="center" indent="1"/>
    </xf>
    <xf numFmtId="0" fontId="12" fillId="0" borderId="0" xfId="0" applyFont="1" applyAlignment="1">
      <alignment horizontal="left" vertical="center" indent="1"/>
    </xf>
    <xf numFmtId="0" fontId="12" fillId="0" borderId="35" xfId="0" applyFont="1" applyBorder="1" applyAlignment="1">
      <alignment horizontal="left" vertical="center" indent="1"/>
    </xf>
    <xf numFmtId="0" fontId="11" fillId="0" borderId="0" xfId="0" applyFont="1" applyAlignment="1">
      <alignment horizontal="left" vertical="center" indent="1"/>
    </xf>
    <xf numFmtId="0" fontId="17" fillId="2" borderId="5" xfId="0" applyFont="1" applyFill="1" applyBorder="1" applyAlignment="1">
      <alignment horizontal="left" vertical="center" wrapText="1" indent="1"/>
    </xf>
    <xf numFmtId="0" fontId="15" fillId="0" borderId="4" xfId="0" applyFont="1" applyBorder="1" applyAlignment="1">
      <alignment horizontal="left" vertical="center" wrapText="1" indent="1"/>
    </xf>
    <xf numFmtId="0" fontId="2" fillId="0" borderId="0" xfId="0" applyFont="1" applyAlignment="1">
      <alignment horizontal="left" vertical="center" wrapText="1" indent="1"/>
    </xf>
    <xf numFmtId="0" fontId="2" fillId="0" borderId="36" xfId="0" applyFont="1" applyBorder="1" applyAlignment="1">
      <alignment horizontal="left" vertical="center" wrapText="1" indent="1"/>
    </xf>
    <xf numFmtId="0" fontId="6" fillId="3" borderId="30" xfId="0" applyFont="1" applyFill="1" applyBorder="1" applyAlignment="1">
      <alignment horizontal="left" vertical="center" indent="1"/>
    </xf>
    <xf numFmtId="0" fontId="5" fillId="0" borderId="19" xfId="0" applyFont="1" applyBorder="1" applyAlignment="1">
      <alignment horizontal="left" vertical="center" wrapText="1" indent="1"/>
    </xf>
    <xf numFmtId="0" fontId="6" fillId="2" borderId="33" xfId="0" applyFont="1" applyFill="1" applyBorder="1" applyAlignment="1">
      <alignment horizontal="left" vertical="center" indent="1"/>
    </xf>
    <xf numFmtId="0" fontId="6" fillId="3" borderId="19" xfId="0" applyFont="1" applyFill="1" applyBorder="1" applyAlignment="1">
      <alignment horizontal="left" vertical="center" indent="1"/>
    </xf>
    <xf numFmtId="0" fontId="6" fillId="2" borderId="32" xfId="0" applyFont="1" applyFill="1" applyBorder="1" applyAlignment="1">
      <alignment horizontal="left" vertical="center" indent="1"/>
    </xf>
    <xf numFmtId="0" fontId="6" fillId="3" borderId="33" xfId="0" applyFont="1" applyFill="1" applyBorder="1" applyAlignment="1">
      <alignment horizontal="left" vertical="center" indent="1"/>
    </xf>
    <xf numFmtId="0" fontId="15" fillId="0" borderId="33" xfId="0" applyFont="1" applyBorder="1" applyAlignment="1">
      <alignment horizontal="left" vertical="center" wrapText="1" indent="1"/>
    </xf>
    <xf numFmtId="0" fontId="4" fillId="2" borderId="19" xfId="0" applyFont="1" applyFill="1" applyBorder="1" applyAlignment="1">
      <alignment horizontal="left" vertical="center" indent="1"/>
    </xf>
    <xf numFmtId="0" fontId="4" fillId="3" borderId="32" xfId="0" applyFont="1" applyFill="1" applyBorder="1" applyAlignment="1">
      <alignment horizontal="left" vertical="center" indent="1"/>
    </xf>
    <xf numFmtId="0" fontId="5" fillId="0" borderId="32" xfId="0" applyFont="1" applyBorder="1" applyAlignment="1">
      <alignment horizontal="left" vertical="center" wrapText="1" indent="1"/>
    </xf>
    <xf numFmtId="0" fontId="4" fillId="4" borderId="19" xfId="0" applyFont="1" applyFill="1" applyBorder="1" applyAlignment="1">
      <alignment horizontal="left" vertical="center" indent="1"/>
    </xf>
    <xf numFmtId="0" fontId="6" fillId="2" borderId="19" xfId="0" applyFont="1" applyFill="1" applyBorder="1" applyAlignment="1">
      <alignment horizontal="left" vertical="center" indent="1"/>
    </xf>
    <xf numFmtId="0" fontId="9" fillId="0" borderId="0" xfId="0" applyFont="1" applyAlignment="1">
      <alignment horizontal="left" vertical="center" wrapText="1" indent="1"/>
    </xf>
    <xf numFmtId="0" fontId="9" fillId="6" borderId="0" xfId="0" applyFont="1" applyFill="1" applyBorder="1" applyAlignment="1">
      <alignment horizontal="left" vertical="center" wrapText="1" indent="1"/>
    </xf>
    <xf numFmtId="0" fontId="9" fillId="5" borderId="0" xfId="0" applyFont="1" applyFill="1" applyBorder="1" applyAlignment="1">
      <alignment horizontal="left" vertical="center" wrapText="1" indent="1"/>
    </xf>
    <xf numFmtId="0" fontId="9" fillId="7" borderId="0" xfId="0" applyFont="1" applyFill="1" applyAlignment="1">
      <alignment horizontal="left" vertical="center" wrapText="1" indent="1"/>
    </xf>
    <xf numFmtId="0" fontId="7" fillId="0" borderId="0" xfId="0" applyFont="1" applyAlignment="1">
      <alignment horizontal="left" vertical="center" wrapText="1" indent="1"/>
    </xf>
    <xf numFmtId="0" fontId="1" fillId="0" borderId="0" xfId="0" applyFont="1" applyAlignment="1">
      <alignment horizontal="left" vertical="center" wrapText="1" indent="1"/>
    </xf>
    <xf numFmtId="0" fontId="1" fillId="0" borderId="0" xfId="0" applyFont="1" applyAlignment="1">
      <alignment horizontal="left" vertical="center" indent="1"/>
    </xf>
    <xf numFmtId="0" fontId="1" fillId="0" borderId="34" xfId="0" applyFont="1" applyBorder="1" applyAlignment="1">
      <alignment horizontal="left" vertical="center" indent="1"/>
    </xf>
    <xf numFmtId="0" fontId="13" fillId="0" borderId="28" xfId="0" applyFont="1" applyBorder="1" applyAlignment="1">
      <alignment horizontal="left" vertical="center" indent="1"/>
    </xf>
    <xf numFmtId="0" fontId="7" fillId="0" borderId="0" xfId="0" applyFont="1" applyAlignment="1">
      <alignment horizontal="left" vertical="center" indent="1"/>
    </xf>
    <xf numFmtId="0" fontId="18" fillId="0" borderId="9" xfId="0" applyFont="1" applyBorder="1" applyAlignment="1">
      <alignment horizontal="left" vertical="center" indent="1"/>
    </xf>
    <xf numFmtId="0" fontId="5" fillId="0" borderId="33" xfId="0" applyFont="1" applyBorder="1" applyAlignment="1">
      <alignment horizontal="left" vertical="center" wrapText="1" indent="1"/>
    </xf>
    <xf numFmtId="0" fontId="15" fillId="0" borderId="2" xfId="0" applyFont="1" applyBorder="1" applyAlignment="1">
      <alignment horizontal="left" vertical="center" indent="1"/>
    </xf>
    <xf numFmtId="0" fontId="14" fillId="0" borderId="18" xfId="0" applyFont="1" applyBorder="1" applyAlignment="1">
      <alignment horizontal="left" vertical="center" indent="1"/>
    </xf>
    <xf numFmtId="0" fontId="13" fillId="0" borderId="11" xfId="0" applyFont="1" applyBorder="1" applyAlignment="1">
      <alignment horizontal="left" vertical="center" wrapText="1" indent="1"/>
    </xf>
    <xf numFmtId="0" fontId="13" fillId="0" borderId="5" xfId="0" applyFont="1" applyBorder="1" applyAlignment="1">
      <alignment horizontal="left" vertical="center" wrapText="1" indent="1"/>
    </xf>
    <xf numFmtId="0" fontId="13" fillId="4" borderId="11" xfId="0" applyFont="1" applyFill="1" applyBorder="1" applyAlignment="1">
      <alignment horizontal="left" vertical="center" wrapText="1" indent="1"/>
    </xf>
    <xf numFmtId="0" fontId="13" fillId="0" borderId="4"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5"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4" borderId="11" xfId="0" applyFont="1" applyFill="1" applyBorder="1" applyAlignment="1">
      <alignment horizontal="left" vertical="center" wrapText="1" indent="1"/>
    </xf>
    <xf numFmtId="0" fontId="15" fillId="0" borderId="4"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5" xfId="0" applyFont="1" applyBorder="1" applyAlignment="1">
      <alignment horizontal="left" vertical="center" wrapText="1" indent="1"/>
    </xf>
    <xf numFmtId="0" fontId="0" fillId="0" borderId="0" xfId="0" applyAlignment="1">
      <alignment horizontal="left" vertical="center" wrapText="1" indent="1"/>
    </xf>
    <xf numFmtId="0" fontId="1" fillId="0" borderId="34" xfId="0" applyFont="1" applyBorder="1" applyAlignment="1">
      <alignment horizontal="left" vertical="center" wrapText="1"/>
    </xf>
    <xf numFmtId="0" fontId="16" fillId="0" borderId="35" xfId="0" applyFont="1" applyBorder="1" applyAlignment="1">
      <alignment horizontal="left" vertical="center" wrapText="1" indent="1"/>
    </xf>
    <xf numFmtId="0" fontId="12" fillId="0" borderId="35" xfId="0" applyFont="1" applyBorder="1" applyAlignment="1">
      <alignment horizontal="left" vertical="center" wrapText="1" indent="1"/>
    </xf>
    <xf numFmtId="0" fontId="24" fillId="0" borderId="27" xfId="0" applyFont="1" applyBorder="1" applyAlignment="1">
      <alignment vertical="center" wrapText="1"/>
    </xf>
    <xf numFmtId="0" fontId="24" fillId="0" borderId="0" xfId="0" applyFont="1" applyAlignment="1">
      <alignment horizontal="left" vertical="center" wrapText="1" indent="1"/>
    </xf>
    <xf numFmtId="0" fontId="24" fillId="0" borderId="30" xfId="0" applyFont="1" applyBorder="1" applyAlignment="1">
      <alignment horizontal="left" vertical="center" wrapText="1" indent="1"/>
    </xf>
    <xf numFmtId="0" fontId="24" fillId="0" borderId="37" xfId="0" applyFont="1" applyBorder="1" applyAlignment="1">
      <alignment vertical="center" wrapText="1"/>
    </xf>
    <xf numFmtId="0" fontId="24" fillId="0" borderId="38" xfId="0" applyFont="1" applyBorder="1" applyAlignment="1">
      <alignment horizontal="left" vertical="center" wrapText="1" indent="1"/>
    </xf>
    <xf numFmtId="0" fontId="24" fillId="0" borderId="39" xfId="0" applyFont="1" applyBorder="1" applyAlignment="1">
      <alignment horizontal="left" vertical="center" wrapText="1" indent="1"/>
    </xf>
    <xf numFmtId="0" fontId="17" fillId="3" borderId="18" xfId="0" applyFont="1" applyFill="1" applyBorder="1" applyAlignment="1">
      <alignment horizontal="left" vertical="center"/>
    </xf>
    <xf numFmtId="0" fontId="17" fillId="3" borderId="1" xfId="0" applyFont="1" applyFill="1" applyBorder="1" applyAlignment="1">
      <alignment horizontal="left" vertical="center" indent="1"/>
    </xf>
    <xf numFmtId="0" fontId="2" fillId="3" borderId="19" xfId="0" applyFont="1" applyFill="1" applyBorder="1" applyAlignment="1">
      <alignment horizontal="left" vertical="center" indent="1"/>
    </xf>
    <xf numFmtId="0" fontId="1" fillId="0" borderId="0" xfId="0" applyFont="1" applyAlignment="1">
      <alignment horizontal="left" vertical="center" wrapText="1"/>
    </xf>
    <xf numFmtId="0" fontId="18" fillId="0" borderId="5" xfId="0" applyFont="1" applyBorder="1" applyAlignment="1">
      <alignment horizontal="left" vertical="center" wrapText="1" indent="1"/>
    </xf>
    <xf numFmtId="0" fontId="26" fillId="0" borderId="5"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0" xfId="0" applyFont="1" applyAlignment="1">
      <alignment vertical="center" wrapText="1"/>
    </xf>
    <xf numFmtId="0" fontId="18" fillId="0" borderId="4" xfId="0" applyFont="1" applyBorder="1" applyAlignment="1">
      <alignment horizontal="left" vertical="center" wrapText="1" indent="1"/>
    </xf>
    <xf numFmtId="0" fontId="26" fillId="0" borderId="4" xfId="0" applyFont="1" applyBorder="1" applyAlignment="1">
      <alignment horizontal="left" vertical="center" wrapText="1" indent="1"/>
    </xf>
    <xf numFmtId="0" fontId="25" fillId="0" borderId="20" xfId="0" applyFont="1" applyBorder="1" applyAlignment="1">
      <alignment horizontal="center" vertical="center" wrapText="1"/>
    </xf>
    <xf numFmtId="0" fontId="27" fillId="0" borderId="10" xfId="0" applyFont="1" applyBorder="1" applyAlignment="1">
      <alignment horizontal="left" vertical="center" wrapText="1" indent="1"/>
    </xf>
    <xf numFmtId="0" fontId="18" fillId="0" borderId="3" xfId="0" applyFont="1" applyBorder="1" applyAlignment="1">
      <alignment horizontal="left" vertical="center" wrapText="1" indent="1"/>
    </xf>
    <xf numFmtId="0" fontId="28" fillId="0" borderId="10" xfId="0" applyFont="1" applyBorder="1" applyAlignment="1">
      <alignment horizontal="left" vertical="center" wrapText="1" indent="1"/>
    </xf>
    <xf numFmtId="0" fontId="29" fillId="0" borderId="3" xfId="0" applyFont="1" applyBorder="1" applyAlignment="1">
      <alignment horizontal="left" vertical="center" wrapText="1" indent="1"/>
    </xf>
    <xf numFmtId="0" fontId="30" fillId="0" borderId="4" xfId="0" applyFont="1" applyBorder="1" applyAlignment="1">
      <alignment horizontal="left" vertical="center" wrapText="1" indent="1"/>
    </xf>
    <xf numFmtId="0" fontId="18" fillId="0" borderId="11" xfId="0" applyFont="1" applyBorder="1" applyAlignment="1">
      <alignment horizontal="left" vertical="center" wrapText="1" indent="1"/>
    </xf>
    <xf numFmtId="0" fontId="26" fillId="0" borderId="11" xfId="0" applyFont="1" applyBorder="1" applyAlignment="1">
      <alignment horizontal="left" vertical="center" wrapText="1" indent="1"/>
    </xf>
    <xf numFmtId="0" fontId="17" fillId="3" borderId="19" xfId="0" applyFont="1" applyFill="1" applyBorder="1" applyAlignment="1">
      <alignment horizontal="left" vertical="center" indent="1"/>
    </xf>
    <xf numFmtId="0" fontId="17" fillId="3" borderId="18" xfId="0" applyFont="1" applyFill="1" applyBorder="1" applyAlignment="1">
      <alignment vertical="center"/>
    </xf>
    <xf numFmtId="0" fontId="25" fillId="0" borderId="22" xfId="0" applyFont="1" applyBorder="1" applyAlignment="1">
      <alignment horizontal="center" vertical="center" wrapText="1"/>
    </xf>
    <xf numFmtId="0" fontId="28" fillId="0" borderId="7" xfId="0" applyFont="1" applyBorder="1" applyAlignment="1">
      <alignment horizontal="left" vertical="center" wrapText="1" indent="1"/>
    </xf>
    <xf numFmtId="0" fontId="29" fillId="0" borderId="14" xfId="0" applyFont="1" applyBorder="1" applyAlignment="1">
      <alignment horizontal="left" vertical="center" wrapText="1" indent="1"/>
    </xf>
    <xf numFmtId="0" fontId="30" fillId="0" borderId="0" xfId="0" applyFont="1" applyAlignment="1">
      <alignment horizontal="left" vertical="center" wrapText="1" indent="1"/>
    </xf>
    <xf numFmtId="0" fontId="26" fillId="0" borderId="0" xfId="0" applyFont="1" applyAlignment="1">
      <alignment horizontal="left" vertical="center" wrapText="1" indent="1"/>
    </xf>
    <xf numFmtId="0" fontId="18" fillId="0" borderId="16" xfId="0" applyFont="1" applyBorder="1" applyAlignment="1">
      <alignment horizontal="left" vertical="center" wrapText="1" indent="1"/>
    </xf>
    <xf numFmtId="0" fontId="26" fillId="0" borderId="6" xfId="0" applyFont="1" applyBorder="1" applyAlignment="1">
      <alignment horizontal="left" vertical="center" wrapText="1" indent="1"/>
    </xf>
    <xf numFmtId="0" fontId="26"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left" vertical="center" wrapText="1" indent="1"/>
    </xf>
    <xf numFmtId="0" fontId="9" fillId="6" borderId="0" xfId="0" applyFont="1" applyFill="1" applyAlignment="1">
      <alignment horizontal="left" vertical="center" wrapText="1" indent="1"/>
    </xf>
    <xf numFmtId="9" fontId="7" fillId="0" borderId="0" xfId="0" applyNumberFormat="1" applyFont="1" applyAlignment="1">
      <alignment horizontal="left" vertical="center" indent="1"/>
    </xf>
    <xf numFmtId="0" fontId="9" fillId="5" borderId="0" xfId="0" applyFont="1" applyFill="1" applyAlignment="1">
      <alignment horizontal="left" vertical="center" wrapText="1" indent="1"/>
    </xf>
    <xf numFmtId="0" fontId="1" fillId="0" borderId="34" xfId="0" applyFont="1" applyBorder="1" applyAlignment="1">
      <alignment horizontal="left" vertical="center" wrapText="1" indent="1"/>
    </xf>
    <xf numFmtId="0" fontId="24" fillId="0" borderId="27" xfId="0" applyFont="1" applyBorder="1" applyAlignment="1">
      <alignment horizontal="left" vertical="center" wrapText="1" indent="1"/>
    </xf>
    <xf numFmtId="0" fontId="24" fillId="0" borderId="37" xfId="0" applyFont="1" applyBorder="1" applyAlignment="1">
      <alignment horizontal="left" vertical="center" wrapText="1" indent="1"/>
    </xf>
    <xf numFmtId="0" fontId="17" fillId="2" borderId="22" xfId="0" applyFont="1" applyFill="1" applyBorder="1" applyAlignment="1">
      <alignment horizontal="left" vertical="center" wrapText="1" indent="1"/>
    </xf>
    <xf numFmtId="0" fontId="17" fillId="2" borderId="15" xfId="0" applyFont="1" applyFill="1" applyBorder="1" applyAlignment="1">
      <alignment horizontal="left" vertical="center" wrapText="1" indent="1"/>
    </xf>
    <xf numFmtId="0" fontId="17" fillId="3" borderId="18" xfId="0" applyFont="1" applyFill="1" applyBorder="1" applyAlignment="1">
      <alignment horizontal="left" vertical="center" indent="1"/>
    </xf>
    <xf numFmtId="0" fontId="17" fillId="3" borderId="2" xfId="0" applyFont="1" applyFill="1" applyBorder="1" applyAlignment="1">
      <alignment horizontal="left" vertical="center" indent="1"/>
    </xf>
    <xf numFmtId="0" fontId="5" fillId="0" borderId="19" xfId="0" applyFont="1" applyBorder="1" applyAlignment="1">
      <alignment horizontal="left" vertical="center" indent="1"/>
    </xf>
    <xf numFmtId="0" fontId="1" fillId="0" borderId="37" xfId="0" applyFont="1" applyBorder="1" applyAlignment="1">
      <alignment horizontal="left" vertical="center" indent="1"/>
    </xf>
    <xf numFmtId="0" fontId="16" fillId="0" borderId="38" xfId="0" applyFont="1" applyBorder="1" applyAlignment="1">
      <alignment horizontal="left" vertical="center" indent="1"/>
    </xf>
    <xf numFmtId="0" fontId="12" fillId="0" borderId="38" xfId="0" applyFont="1" applyBorder="1" applyAlignment="1">
      <alignment horizontal="left" vertical="center" indent="1"/>
    </xf>
    <xf numFmtId="0" fontId="2" fillId="0" borderId="39" xfId="0" applyFont="1" applyBorder="1" applyAlignment="1">
      <alignment horizontal="left" vertical="center" wrapText="1" indent="1"/>
    </xf>
    <xf numFmtId="0" fontId="17" fillId="2" borderId="29" xfId="0" applyFont="1" applyFill="1" applyBorder="1" applyAlignment="1">
      <alignment horizontal="left" vertical="center" indent="1"/>
    </xf>
    <xf numFmtId="0" fontId="17" fillId="2" borderId="13" xfId="0" applyFont="1" applyFill="1" applyBorder="1" applyAlignment="1">
      <alignment vertical="center"/>
    </xf>
    <xf numFmtId="0" fontId="17" fillId="2" borderId="32" xfId="0" applyFont="1" applyFill="1" applyBorder="1" applyAlignment="1">
      <alignment horizontal="left" vertical="center" indent="1"/>
    </xf>
    <xf numFmtId="0" fontId="17" fillId="2" borderId="24" xfId="0" applyFont="1" applyFill="1" applyBorder="1" applyAlignment="1">
      <alignment horizontal="left" vertical="center" wrapText="1" indent="1"/>
    </xf>
    <xf numFmtId="0" fontId="17" fillId="2" borderId="25" xfId="0" applyFont="1" applyFill="1" applyBorder="1" applyAlignment="1">
      <alignment horizontal="left" vertical="center" wrapText="1" indent="1"/>
    </xf>
    <xf numFmtId="0" fontId="16" fillId="3" borderId="19" xfId="0" applyFont="1" applyFill="1" applyBorder="1" applyAlignment="1">
      <alignment horizontal="left" vertical="center" wrapText="1" indent="1"/>
    </xf>
    <xf numFmtId="0" fontId="14" fillId="0" borderId="5" xfId="0" applyFont="1" applyBorder="1" applyAlignment="1">
      <alignment horizontal="left" vertical="center" wrapText="1" indent="1"/>
    </xf>
    <xf numFmtId="0" fontId="14" fillId="3" borderId="27" xfId="0" applyFont="1" applyFill="1" applyBorder="1" applyAlignment="1">
      <alignment horizontal="left" vertical="center" indent="1"/>
    </xf>
    <xf numFmtId="0" fontId="18" fillId="4" borderId="18" xfId="0" applyFont="1" applyFill="1" applyBorder="1" applyAlignment="1">
      <alignment horizontal="left" vertical="center" indent="1"/>
    </xf>
    <xf numFmtId="0" fontId="15" fillId="0" borderId="17" xfId="0" applyFont="1" applyBorder="1" applyAlignment="1">
      <alignment horizontal="left" vertical="center" wrapText="1" indent="1"/>
    </xf>
    <xf numFmtId="0" fontId="15" fillId="0" borderId="20" xfId="0" applyFont="1" applyBorder="1" applyAlignment="1">
      <alignment horizontal="left" vertical="center" wrapText="1" indent="1"/>
    </xf>
    <xf numFmtId="0" fontId="14" fillId="2" borderId="28" xfId="0" applyFont="1" applyFill="1" applyBorder="1" applyAlignment="1">
      <alignment horizontal="left" vertical="center" indent="1"/>
    </xf>
    <xf numFmtId="0" fontId="14" fillId="3" borderId="18" xfId="0" applyFont="1" applyFill="1" applyBorder="1" applyAlignment="1">
      <alignment horizontal="left" vertical="center" indent="1"/>
    </xf>
    <xf numFmtId="0" fontId="14" fillId="2" borderId="29" xfId="0" applyFont="1" applyFill="1" applyBorder="1" applyAlignment="1">
      <alignment horizontal="left" vertical="center" indent="1"/>
    </xf>
    <xf numFmtId="0" fontId="14" fillId="3" borderId="28" xfId="0" applyFont="1" applyFill="1" applyBorder="1" applyAlignment="1">
      <alignment horizontal="left" vertical="center" indent="1"/>
    </xf>
    <xf numFmtId="0" fontId="18" fillId="0" borderId="18" xfId="0" applyFont="1" applyBorder="1" applyAlignment="1">
      <alignment horizontal="left" vertical="center" indent="1"/>
    </xf>
    <xf numFmtId="0" fontId="14" fillId="0" borderId="15" xfId="0" applyFont="1" applyBorder="1" applyAlignment="1">
      <alignment horizontal="left" vertical="center" wrapText="1" indent="1"/>
    </xf>
    <xf numFmtId="0" fontId="13" fillId="0" borderId="1" xfId="0" applyFont="1" applyBorder="1" applyAlignment="1">
      <alignment horizontal="left" vertical="center" indent="1"/>
    </xf>
    <xf numFmtId="0" fontId="18" fillId="2" borderId="18" xfId="0" applyFont="1" applyFill="1" applyBorder="1" applyAlignment="1">
      <alignment horizontal="left" vertical="center" indent="1"/>
    </xf>
    <xf numFmtId="0" fontId="18" fillId="3" borderId="29" xfId="0" applyFont="1" applyFill="1" applyBorder="1" applyAlignment="1">
      <alignment horizontal="left" vertical="center" indent="1"/>
    </xf>
    <xf numFmtId="0" fontId="18" fillId="0" borderId="29" xfId="0" applyFont="1" applyBorder="1" applyAlignment="1">
      <alignment horizontal="left" vertical="center" indent="1"/>
    </xf>
    <xf numFmtId="0" fontId="15" fillId="0" borderId="18" xfId="0" applyFont="1" applyBorder="1" applyAlignment="1">
      <alignment horizontal="left" vertical="center" indent="1"/>
    </xf>
    <xf numFmtId="0" fontId="14" fillId="2" borderId="18" xfId="0" applyFont="1" applyFill="1" applyBorder="1" applyAlignment="1">
      <alignment horizontal="left" vertical="center" indent="1"/>
    </xf>
    <xf numFmtId="0" fontId="17" fillId="2" borderId="20" xfId="0" applyFont="1" applyFill="1" applyBorder="1" applyAlignment="1">
      <alignment horizontal="left" vertical="center" wrapText="1"/>
    </xf>
    <xf numFmtId="0" fontId="17" fillId="2" borderId="11" xfId="0" applyFont="1" applyFill="1" applyBorder="1" applyAlignment="1">
      <alignment horizontal="left" vertical="center" wrapText="1" indent="1"/>
    </xf>
    <xf numFmtId="0" fontId="17" fillId="2" borderId="21" xfId="0" applyFont="1" applyFill="1" applyBorder="1" applyAlignment="1">
      <alignment horizontal="left" vertical="center" wrapText="1" indent="1"/>
    </xf>
    <xf numFmtId="0" fontId="17" fillId="2" borderId="23" xfId="0" applyFont="1" applyFill="1" applyBorder="1" applyAlignment="1">
      <alignment horizontal="left" vertical="center" wrapText="1" indent="1"/>
    </xf>
    <xf numFmtId="0" fontId="15" fillId="0" borderId="18"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33" fillId="0" borderId="27" xfId="0" applyFont="1" applyBorder="1" applyAlignment="1">
      <alignment horizontal="center" vertical="center"/>
    </xf>
    <xf numFmtId="0" fontId="33" fillId="0" borderId="0" xfId="0" applyFont="1" applyBorder="1" applyAlignment="1">
      <alignment horizontal="center" vertical="center"/>
    </xf>
    <xf numFmtId="0" fontId="33" fillId="0" borderId="30" xfId="0" applyFont="1" applyBorder="1" applyAlignment="1">
      <alignment horizontal="center" vertical="center"/>
    </xf>
    <xf numFmtId="0" fontId="34" fillId="0" borderId="27" xfId="0" applyFont="1" applyBorder="1" applyAlignment="1">
      <alignment horizontal="center" vertical="center" wrapText="1"/>
    </xf>
    <xf numFmtId="0" fontId="34" fillId="0" borderId="0" xfId="0" applyFont="1" applyBorder="1" applyAlignment="1">
      <alignment horizontal="center" vertical="center"/>
    </xf>
    <xf numFmtId="0" fontId="34" fillId="0" borderId="30" xfId="0" applyFont="1" applyBorder="1" applyAlignment="1">
      <alignment horizontal="center" vertical="center"/>
    </xf>
    <xf numFmtId="0" fontId="13" fillId="0" borderId="11" xfId="0" applyFont="1" applyBorder="1" applyAlignment="1">
      <alignment horizontal="left" vertical="center" wrapText="1" indent="1"/>
    </xf>
    <xf numFmtId="0" fontId="13" fillId="0" borderId="15" xfId="0" applyFont="1" applyBorder="1" applyAlignment="1">
      <alignment horizontal="left" vertical="center" wrapText="1" indent="1"/>
    </xf>
    <xf numFmtId="0" fontId="13" fillId="0" borderId="5" xfId="0" applyFont="1" applyBorder="1" applyAlignment="1">
      <alignment horizontal="left" vertical="center" wrapText="1" indent="1"/>
    </xf>
    <xf numFmtId="0" fontId="14" fillId="0" borderId="20"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24"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23" xfId="0" applyFont="1" applyBorder="1" applyAlignment="1">
      <alignment horizontal="left" vertical="center" wrapText="1" indent="1"/>
    </xf>
    <xf numFmtId="0" fontId="5" fillId="0" borderId="25" xfId="0" applyFont="1" applyBorder="1" applyAlignment="1">
      <alignment horizontal="left" vertical="center" wrapText="1" indent="1"/>
    </xf>
    <xf numFmtId="0" fontId="13" fillId="4" borderId="11" xfId="0" applyFont="1" applyFill="1" applyBorder="1" applyAlignment="1">
      <alignment horizontal="left" vertical="center" wrapText="1" indent="1"/>
    </xf>
    <xf numFmtId="0" fontId="13" fillId="4" borderId="15" xfId="0" applyFont="1" applyFill="1" applyBorder="1" applyAlignment="1">
      <alignment horizontal="left" vertical="center" wrapText="1" indent="1"/>
    </xf>
    <xf numFmtId="0" fontId="13" fillId="4" borderId="5" xfId="0" applyFont="1" applyFill="1" applyBorder="1" applyAlignment="1">
      <alignment horizontal="left" vertical="center" wrapText="1" indent="1"/>
    </xf>
    <xf numFmtId="0" fontId="13" fillId="0" borderId="4" xfId="0" applyFont="1" applyBorder="1" applyAlignment="1">
      <alignment horizontal="left" vertical="center" wrapText="1" indent="1"/>
    </xf>
    <xf numFmtId="0" fontId="14" fillId="0" borderId="17" xfId="0" applyFont="1" applyBorder="1" applyAlignment="1">
      <alignment horizontal="left" vertical="center" wrapText="1" indent="1"/>
    </xf>
    <xf numFmtId="0" fontId="15" fillId="0" borderId="11" xfId="0" applyFont="1" applyBorder="1" applyAlignment="1">
      <alignment horizontal="left" vertical="center" wrapText="1" indent="1"/>
    </xf>
    <xf numFmtId="0" fontId="15" fillId="0" borderId="15" xfId="0" applyFont="1" applyBorder="1" applyAlignment="1">
      <alignment horizontal="left" vertical="center" wrapText="1" indent="1"/>
    </xf>
    <xf numFmtId="0" fontId="15" fillId="0" borderId="5" xfId="0" applyFont="1" applyBorder="1" applyAlignment="1">
      <alignment horizontal="left" vertical="center" wrapText="1" indent="1"/>
    </xf>
    <xf numFmtId="0" fontId="18" fillId="0" borderId="20" xfId="0" applyFont="1" applyBorder="1" applyAlignment="1">
      <alignment horizontal="left" vertical="center" wrapText="1" indent="1"/>
    </xf>
    <xf numFmtId="0" fontId="18" fillId="0" borderId="22" xfId="0" applyFont="1" applyBorder="1" applyAlignment="1">
      <alignment horizontal="left" vertical="center" wrapText="1" indent="1"/>
    </xf>
    <xf numFmtId="0" fontId="18" fillId="0" borderId="24" xfId="0" applyFont="1" applyBorder="1" applyAlignment="1">
      <alignment horizontal="left" vertical="center" wrapText="1" indent="1"/>
    </xf>
    <xf numFmtId="0" fontId="13" fillId="0" borderId="16" xfId="0" applyFont="1" applyBorder="1" applyAlignment="1">
      <alignment horizontal="left" vertical="center" wrapText="1" indent="1"/>
    </xf>
    <xf numFmtId="0" fontId="14" fillId="0" borderId="26" xfId="0" applyFont="1" applyBorder="1" applyAlignment="1">
      <alignment horizontal="left" vertical="center" wrapText="1" indent="1"/>
    </xf>
    <xf numFmtId="0" fontId="15" fillId="4" borderId="11" xfId="0" applyFont="1" applyFill="1" applyBorder="1" applyAlignment="1">
      <alignment horizontal="left" vertical="center" wrapText="1" indent="1"/>
    </xf>
    <xf numFmtId="0" fontId="15" fillId="4" borderId="15"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8" fillId="0" borderId="20" xfId="0" applyFont="1" applyBorder="1" applyAlignment="1">
      <alignment horizontal="left" vertical="center" indent="1"/>
    </xf>
    <xf numFmtId="0" fontId="18" fillId="0" borderId="22" xfId="0" applyFont="1" applyBorder="1" applyAlignment="1">
      <alignment horizontal="left" vertical="center" indent="1"/>
    </xf>
    <xf numFmtId="0" fontId="18" fillId="0" borderId="24" xfId="0" applyFont="1" applyBorder="1" applyAlignment="1">
      <alignment horizontal="left" vertical="center" indent="1"/>
    </xf>
    <xf numFmtId="0" fontId="15" fillId="0" borderId="4" xfId="0" applyFont="1" applyBorder="1" applyAlignment="1">
      <alignment horizontal="left" vertical="center" wrapText="1" indent="1"/>
    </xf>
    <xf numFmtId="0" fontId="18" fillId="0" borderId="28" xfId="0" applyFont="1" applyBorder="1" applyAlignment="1">
      <alignment horizontal="left" vertical="center" wrapText="1" indent="1"/>
    </xf>
    <xf numFmtId="0" fontId="18" fillId="0" borderId="27" xfId="0" applyFont="1" applyBorder="1" applyAlignment="1">
      <alignment horizontal="left" vertical="center" wrapText="1" indent="1"/>
    </xf>
    <xf numFmtId="0" fontId="18" fillId="0" borderId="29" xfId="0" applyFont="1" applyBorder="1" applyAlignment="1">
      <alignment horizontal="left" vertical="center" wrapText="1" indent="1"/>
    </xf>
    <xf numFmtId="0" fontId="15" fillId="0" borderId="10"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14" xfId="0" applyFont="1" applyBorder="1" applyAlignment="1">
      <alignment horizontal="left" vertical="center" wrapText="1" indent="1"/>
    </xf>
    <xf numFmtId="0" fontId="18" fillId="0" borderId="17" xfId="0" applyFont="1" applyBorder="1" applyAlignment="1">
      <alignment horizontal="left" vertical="center" wrapText="1" indent="1"/>
    </xf>
    <xf numFmtId="0" fontId="15" fillId="0" borderId="11" xfId="0" applyFont="1" applyFill="1" applyBorder="1" applyAlignment="1">
      <alignment horizontal="left" vertical="center" wrapText="1" indent="1"/>
    </xf>
    <xf numFmtId="0" fontId="15" fillId="0" borderId="15" xfId="0" applyFont="1" applyFill="1" applyBorder="1" applyAlignment="1">
      <alignment horizontal="left" vertical="center" wrapText="1" indent="1"/>
    </xf>
    <xf numFmtId="0" fontId="15" fillId="0" borderId="5" xfId="0" applyFont="1" applyFill="1" applyBorder="1" applyAlignment="1">
      <alignment horizontal="left" vertical="center" wrapText="1" indent="1"/>
    </xf>
    <xf numFmtId="0" fontId="15" fillId="0" borderId="20"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4"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15" xfId="0" applyFont="1" applyBorder="1" applyAlignment="1">
      <alignment horizontal="left" vertical="center" wrapText="1" indent="1"/>
    </xf>
    <xf numFmtId="0" fontId="19" fillId="0" borderId="5" xfId="0" applyFont="1" applyBorder="1" applyAlignment="1">
      <alignment horizontal="left" vertical="center" wrapText="1" indent="1"/>
    </xf>
    <xf numFmtId="0" fontId="22" fillId="0" borderId="20" xfId="0" applyFont="1" applyBorder="1" applyAlignment="1">
      <alignment horizontal="left" vertical="center" wrapText="1" indent="1"/>
    </xf>
    <xf numFmtId="0" fontId="22" fillId="0" borderId="22" xfId="0" applyFont="1" applyBorder="1" applyAlignment="1">
      <alignment horizontal="left" vertical="center" wrapText="1" indent="1"/>
    </xf>
    <xf numFmtId="0" fontId="22" fillId="0" borderId="24" xfId="0" applyFont="1" applyBorder="1" applyAlignment="1">
      <alignment horizontal="left" vertical="center" wrapText="1" indent="1"/>
    </xf>
    <xf numFmtId="0" fontId="19" fillId="0" borderId="16" xfId="0" applyFont="1" applyBorder="1" applyAlignment="1">
      <alignment horizontal="left" vertical="center" wrapText="1" indent="1"/>
    </xf>
    <xf numFmtId="0" fontId="22" fillId="0" borderId="26" xfId="0" applyFont="1" applyBorder="1" applyAlignment="1">
      <alignment horizontal="left" vertical="center" wrapText="1" indent="1"/>
    </xf>
    <xf numFmtId="0" fontId="5" fillId="0" borderId="31" xfId="0" applyFont="1" applyBorder="1" applyAlignment="1">
      <alignment horizontal="left" vertical="center" wrapText="1" indent="1"/>
    </xf>
    <xf numFmtId="0" fontId="17" fillId="2" borderId="1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13" fillId="0" borderId="15" xfId="0" applyFont="1" applyFill="1" applyBorder="1" applyAlignment="1">
      <alignment horizontal="left" vertical="center" wrapText="1" indent="1"/>
    </xf>
    <xf numFmtId="0" fontId="13" fillId="0" borderId="5" xfId="0" applyFont="1" applyFill="1" applyBorder="1" applyAlignment="1">
      <alignment horizontal="left" vertical="center" wrapText="1" indent="1"/>
    </xf>
    <xf numFmtId="0" fontId="18" fillId="0" borderId="26" xfId="0" applyFont="1" applyBorder="1" applyAlignment="1">
      <alignment horizontal="left" vertical="center" wrapText="1" indent="1"/>
    </xf>
    <xf numFmtId="0" fontId="33" fillId="0" borderId="27" xfId="0" applyFont="1" applyBorder="1" applyAlignment="1">
      <alignment horizontal="center" vertical="center" wrapText="1"/>
    </xf>
    <xf numFmtId="0" fontId="33" fillId="0" borderId="0" xfId="0" applyFont="1" applyAlignment="1">
      <alignment horizontal="center" vertical="center" wrapText="1"/>
    </xf>
    <xf numFmtId="0" fontId="33" fillId="0" borderId="30" xfId="0" applyFont="1" applyBorder="1" applyAlignment="1">
      <alignment horizontal="center" vertical="center" wrapText="1"/>
    </xf>
    <xf numFmtId="0" fontId="34" fillId="0" borderId="0" xfId="0" applyFont="1" applyAlignment="1">
      <alignment horizontal="center" vertical="center" wrapText="1"/>
    </xf>
    <xf numFmtId="0" fontId="34" fillId="0" borderId="30" xfId="0" applyFont="1" applyBorder="1" applyAlignment="1">
      <alignment horizontal="center" vertical="center" wrapText="1"/>
    </xf>
    <xf numFmtId="0" fontId="17" fillId="2" borderId="8"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26" fillId="0" borderId="5" xfId="0" applyFont="1" applyBorder="1" applyAlignment="1">
      <alignment horizontal="left" vertical="center" wrapText="1" indent="1"/>
    </xf>
    <xf numFmtId="0" fontId="26" fillId="0" borderId="4" xfId="0" applyFont="1" applyBorder="1" applyAlignment="1">
      <alignment horizontal="left" vertical="center" wrapText="1" indent="1"/>
    </xf>
    <xf numFmtId="0" fontId="5" fillId="0" borderId="40" xfId="0" applyFont="1" applyBorder="1" applyAlignment="1">
      <alignment horizontal="left" vertical="center" wrapText="1" indent="1"/>
    </xf>
    <xf numFmtId="0" fontId="27" fillId="0" borderId="7" xfId="0" applyFont="1" applyBorder="1" applyAlignment="1">
      <alignment horizontal="left" vertical="center" wrapText="1" indent="1"/>
    </xf>
    <xf numFmtId="0" fontId="27" fillId="0" borderId="14" xfId="0" applyFont="1" applyBorder="1" applyAlignment="1">
      <alignment horizontal="left" vertical="center" wrapText="1" indent="1"/>
    </xf>
    <xf numFmtId="0" fontId="25" fillId="0" borderId="17" xfId="0" applyFont="1" applyBorder="1" applyAlignment="1">
      <alignment horizontal="center" vertical="center" wrapText="1"/>
    </xf>
    <xf numFmtId="0" fontId="27" fillId="0" borderId="5" xfId="0" applyFont="1" applyBorder="1" applyAlignment="1">
      <alignment horizontal="left" vertical="center" wrapText="1" indent="1"/>
    </xf>
    <xf numFmtId="0" fontId="27" fillId="0" borderId="4" xfId="0" applyFont="1" applyBorder="1" applyAlignment="1">
      <alignment horizontal="left" vertical="center" wrapText="1" indent="1"/>
    </xf>
    <xf numFmtId="0" fontId="25" fillId="0" borderId="20" xfId="0" applyFont="1" applyBorder="1" applyAlignment="1">
      <alignment horizontal="center" vertical="center" wrapText="1"/>
    </xf>
    <xf numFmtId="0" fontId="26" fillId="0" borderId="11" xfId="0" applyFont="1" applyBorder="1" applyAlignment="1">
      <alignment horizontal="left" vertical="center" wrapText="1" indent="1"/>
    </xf>
    <xf numFmtId="0" fontId="28" fillId="0" borderId="7" xfId="0" applyFont="1" applyBorder="1" applyAlignment="1">
      <alignment horizontal="left" vertical="center" wrapText="1" indent="1"/>
    </xf>
    <xf numFmtId="0" fontId="28" fillId="0" borderId="14" xfId="0" applyFont="1" applyBorder="1" applyAlignment="1">
      <alignment horizontal="left" vertical="center" wrapText="1" indent="1"/>
    </xf>
    <xf numFmtId="0" fontId="27" fillId="0" borderId="11" xfId="0" applyFont="1" applyBorder="1" applyAlignment="1">
      <alignment horizontal="left" vertical="center" wrapText="1" indent="1"/>
    </xf>
    <xf numFmtId="0" fontId="26" fillId="0" borderId="17" xfId="0" applyFont="1" applyBorder="1" applyAlignment="1">
      <alignment horizontal="center" vertical="center" wrapText="1"/>
    </xf>
    <xf numFmtId="0" fontId="27" fillId="0" borderId="15" xfId="0" applyFont="1" applyBorder="1" applyAlignment="1">
      <alignment horizontal="left" vertical="center" wrapText="1" indent="1"/>
    </xf>
    <xf numFmtId="49" fontId="25" fillId="0" borderId="20"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0" fontId="26" fillId="0" borderId="20"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4" xfId="0" applyFont="1" applyBorder="1" applyAlignment="1">
      <alignment horizontal="center" vertical="center" wrapText="1"/>
    </xf>
    <xf numFmtId="0" fontId="25" fillId="0" borderId="20" xfId="0" quotePrefix="1" applyFont="1" applyBorder="1" applyAlignment="1">
      <alignment horizontal="center" vertical="center" wrapText="1"/>
    </xf>
    <xf numFmtId="0" fontId="25" fillId="0" borderId="22" xfId="0" quotePrefix="1" applyFont="1" applyBorder="1" applyAlignment="1">
      <alignment horizontal="center" vertical="center" wrapText="1"/>
    </xf>
    <xf numFmtId="0" fontId="25" fillId="0" borderId="24" xfId="0" quotePrefix="1" applyFont="1" applyBorder="1" applyAlignment="1">
      <alignment horizontal="center" vertical="center" wrapText="1"/>
    </xf>
    <xf numFmtId="0" fontId="25" fillId="0" borderId="26" xfId="0" applyFont="1" applyBorder="1" applyAlignment="1">
      <alignment horizontal="center" vertical="center" wrapText="1"/>
    </xf>
    <xf numFmtId="0" fontId="27" fillId="0" borderId="16" xfId="0" applyFont="1" applyBorder="1" applyAlignment="1">
      <alignment horizontal="left" vertical="center" wrapText="1" indent="1"/>
    </xf>
    <xf numFmtId="0" fontId="17" fillId="3" borderId="17" xfId="0" applyFont="1" applyFill="1" applyBorder="1" applyAlignment="1">
      <alignment horizontal="left" vertical="center" indent="1"/>
    </xf>
    <xf numFmtId="0" fontId="17" fillId="3" borderId="1" xfId="0" applyFont="1" applyFill="1" applyBorder="1" applyAlignment="1">
      <alignment horizontal="left" vertical="center" indent="1"/>
    </xf>
    <xf numFmtId="0" fontId="25" fillId="0" borderId="22" xfId="0" applyFont="1" applyBorder="1" applyAlignment="1">
      <alignment horizontal="left" vertical="center" wrapText="1" indent="1"/>
    </xf>
    <xf numFmtId="0" fontId="25" fillId="0" borderId="24" xfId="0" applyFont="1" applyBorder="1" applyAlignment="1">
      <alignment horizontal="left" vertical="center" wrapText="1" indent="1"/>
    </xf>
    <xf numFmtId="0" fontId="25" fillId="0" borderId="20" xfId="0" applyFont="1" applyBorder="1" applyAlignment="1">
      <alignment horizontal="left" vertical="center" wrapText="1" indent="1"/>
    </xf>
    <xf numFmtId="0" fontId="17" fillId="3" borderId="18" xfId="0" applyFont="1" applyFill="1" applyBorder="1" applyAlignment="1">
      <alignment horizontal="left" vertical="center" indent="1"/>
    </xf>
    <xf numFmtId="0" fontId="17" fillId="3" borderId="2" xfId="0" applyFont="1" applyFill="1" applyBorder="1" applyAlignment="1">
      <alignment horizontal="left" vertical="center" indent="1"/>
    </xf>
    <xf numFmtId="0" fontId="25" fillId="0" borderId="20" xfId="0" quotePrefix="1" applyFont="1" applyBorder="1" applyAlignment="1">
      <alignment horizontal="left" vertical="center" wrapText="1" indent="1"/>
    </xf>
    <xf numFmtId="0" fontId="25" fillId="0" borderId="22" xfId="0" quotePrefix="1" applyFont="1" applyBorder="1" applyAlignment="1">
      <alignment horizontal="left" vertical="center" wrapText="1" indent="1"/>
    </xf>
    <xf numFmtId="0" fontId="25" fillId="0" borderId="24" xfId="0" quotePrefix="1" applyFont="1" applyBorder="1" applyAlignment="1">
      <alignment horizontal="left" vertical="center" wrapText="1" indent="1"/>
    </xf>
    <xf numFmtId="0" fontId="25" fillId="0" borderId="26" xfId="0" applyFont="1" applyBorder="1" applyAlignment="1">
      <alignment horizontal="left" vertical="center" wrapText="1" indent="1"/>
    </xf>
  </cellXfs>
  <cellStyles count="1">
    <cellStyle name="Normal" xfId="0" builtinId="0"/>
  </cellStyles>
  <dxfs count="434">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color theme="0"/>
      </font>
      <fill>
        <patternFill>
          <bgColor rgb="FF00B050"/>
        </patternFill>
      </fill>
    </dxf>
    <dxf>
      <font>
        <color theme="0"/>
      </font>
      <fill>
        <patternFill>
          <bgColor rgb="FF0070C0"/>
        </patternFill>
      </fill>
    </dxf>
    <dxf>
      <font>
        <color theme="0"/>
      </font>
      <fill>
        <patternFill>
          <bgColor rgb="FFFF9900"/>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color theme="0"/>
      </font>
      <fill>
        <patternFill>
          <bgColor rgb="FF00B050"/>
        </patternFill>
      </fill>
    </dxf>
    <dxf>
      <font>
        <color theme="0"/>
      </font>
      <fill>
        <patternFill>
          <bgColor rgb="FF0070C0"/>
        </patternFill>
      </fill>
    </dxf>
    <dxf>
      <font>
        <color theme="0"/>
      </font>
      <fill>
        <patternFill>
          <bgColor rgb="FFFFC000"/>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
      <font>
        <strike/>
      </font>
      <fill>
        <patternFill>
          <bgColor theme="0" tint="-0.14996795556505021"/>
        </patternFill>
      </fill>
    </dxf>
  </dxfs>
  <tableStyles count="0" defaultTableStyle="TableStyleMedium2" defaultPivotStyle="PivotStyleLight16"/>
  <colors>
    <mruColors>
      <color rgb="FF75C4FF"/>
      <color rgb="FF8BD9B2"/>
      <color rgb="FF349C68"/>
      <color rgb="FF00B050"/>
      <color rgb="FFFF9900"/>
      <color rgb="FF0070C0"/>
      <color rgb="FF00FF99"/>
      <color rgb="FF008AB0"/>
      <color rgb="FFDAA600"/>
      <color rgb="FF008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MarinTrust</a:t>
            </a:r>
            <a:r>
              <a:rPr lang="en-GB" b="1" baseline="0"/>
              <a:t> - Factory - v2.0</a:t>
            </a:r>
            <a:endParaRPr lang="en-GB" b="1"/>
          </a:p>
        </c:rich>
      </c:tx>
      <c:overlay val="0"/>
      <c:spPr>
        <a:noFill/>
        <a:ln>
          <a:noFill/>
        </a:ln>
        <a:effectLst/>
      </c:sp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9EEB-4AF5-8A63-19678AACD33D}"/>
              </c:ext>
            </c:extLst>
          </c:dPt>
          <c:dPt>
            <c:idx val="1"/>
            <c:bubble3D val="0"/>
            <c:spPr>
              <a:solidFill>
                <a:srgbClr val="0070C0"/>
              </a:solidFill>
              <a:ln w="19050">
                <a:solidFill>
                  <a:schemeClr val="lt1"/>
                </a:solidFill>
              </a:ln>
              <a:effectLst/>
            </c:spPr>
            <c:extLst>
              <c:ext xmlns:c16="http://schemas.microsoft.com/office/drawing/2014/chart" uri="{C3380CC4-5D6E-409C-BE32-E72D297353CC}">
                <c16:uniqueId val="{00000003-9EEB-4AF5-8A63-19678AACD33D}"/>
              </c:ext>
            </c:extLst>
          </c:dPt>
          <c:dPt>
            <c:idx val="2"/>
            <c:bubble3D val="0"/>
            <c:spPr>
              <a:solidFill>
                <a:srgbClr val="FF9900"/>
              </a:solidFill>
              <a:ln w="19050">
                <a:solidFill>
                  <a:schemeClr val="lt1"/>
                </a:solidFill>
              </a:ln>
              <a:effectLst/>
            </c:spPr>
            <c:extLst>
              <c:ext xmlns:c16="http://schemas.microsoft.com/office/drawing/2014/chart" uri="{C3380CC4-5D6E-409C-BE32-E72D297353CC}">
                <c16:uniqueId val="{00000005-9EEB-4AF5-8A63-19678AACD33D}"/>
              </c:ext>
            </c:extLst>
          </c:dPt>
          <c:dLbls>
            <c:dLbl>
              <c:idx val="0"/>
              <c:layout>
                <c:manualLayout>
                  <c:x val="-0.23246833464723807"/>
                  <c:y val="5.9891123218412785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r>
                      <a:rPr lang="en-US" baseline="0"/>
                      <a:t>Documentary only </a:t>
                    </a:r>
                  </a:p>
                  <a:p>
                    <a:pPr>
                      <a:defRPr sz="900" b="0" i="0" u="none" strike="noStrike" kern="1200" baseline="0">
                        <a:solidFill>
                          <a:schemeClr val="bg1"/>
                        </a:solidFill>
                        <a:latin typeface="+mn-lt"/>
                        <a:ea typeface="+mn-ea"/>
                        <a:cs typeface="+mn-cs"/>
                      </a:defRPr>
                    </a:pPr>
                    <a:fld id="{DA5EAF28-FE76-42FC-8DCA-F3E523C58C51}" type="PERCENTAGE">
                      <a:rPr lang="en-US" baseline="0"/>
                      <a:pPr>
                        <a:defRPr sz="900" b="0" i="0" u="none" strike="noStrike" kern="1200" baseline="0">
                          <a:solidFill>
                            <a:schemeClr val="bg1"/>
                          </a:solidFill>
                          <a:latin typeface="+mn-lt"/>
                          <a:ea typeface="+mn-ea"/>
                          <a:cs typeface="+mn-cs"/>
                        </a:defRPr>
                      </a:pPr>
                      <a:t>[PERCENTAGE]</a:t>
                    </a:fld>
                    <a:endParaRPr lang="en-GB"/>
                  </a:p>
                </c:rich>
              </c:tx>
              <c:spPr>
                <a:noFill/>
                <a:ln>
                  <a:noFill/>
                </a:ln>
                <a:effectLst/>
              </c:spPr>
              <c:dLblPos val="bestFit"/>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9EEB-4AF5-8A63-19678AACD33D}"/>
                </c:ext>
              </c:extLst>
            </c:dLbl>
            <c:dLbl>
              <c:idx val="1"/>
              <c:layout>
                <c:manualLayout>
                  <c:x val="0.20279415599162257"/>
                  <c:y val="-4.5682195086873996E-2"/>
                </c:manualLayout>
              </c:layout>
              <c:tx>
                <c:rich>
                  <a:bodyPr/>
                  <a:lstStyle/>
                  <a:p>
                    <a:r>
                      <a:rPr lang="en-US"/>
                      <a:t>Documentary and onsite observation</a:t>
                    </a:r>
                  </a:p>
                  <a:p>
                    <a:fld id="{778DF71E-C09E-4B88-B0B4-3E33C6B20A27}" type="VALUE">
                      <a:rPr lang="en-US"/>
                      <a:pPr/>
                      <a:t>[VALUE]</a:t>
                    </a:fld>
                    <a:endParaRPr lang="en-GB"/>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EEB-4AF5-8A63-19678AACD33D}"/>
                </c:ext>
              </c:extLst>
            </c:dLbl>
            <c:dLbl>
              <c:idx val="2"/>
              <c:layout>
                <c:manualLayout>
                  <c:x val="9.1020439823965738E-2"/>
                  <c:y val="0.17870894492732781"/>
                </c:manualLayout>
              </c:layout>
              <c:tx>
                <c:rich>
                  <a:bodyPr/>
                  <a:lstStyle/>
                  <a:p>
                    <a:r>
                      <a:rPr lang="en-US"/>
                      <a:t>Only onsite observation</a:t>
                    </a:r>
                  </a:p>
                  <a:p>
                    <a:r>
                      <a:rPr lang="en-US"/>
                      <a:t> </a:t>
                    </a:r>
                    <a:fld id="{7955BEBB-20A4-402E-AB2F-7C1B7352E913}"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EEB-4AF5-8A63-19678AACD3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'MT v2.0'!$H$679:$H$681</c:f>
              <c:numCache>
                <c:formatCode>0%</c:formatCode>
                <c:ptCount val="3"/>
                <c:pt idx="0">
                  <c:v>0.51875000000000004</c:v>
                </c:pt>
                <c:pt idx="1">
                  <c:v>0.36875000000000002</c:v>
                </c:pt>
                <c:pt idx="2">
                  <c:v>0.1125</c:v>
                </c:pt>
              </c:numCache>
            </c:numRef>
          </c:val>
          <c:extLst>
            <c:ext xmlns:c16="http://schemas.microsoft.com/office/drawing/2014/chart" uri="{C3380CC4-5D6E-409C-BE32-E72D297353CC}">
              <c16:uniqueId val="{00000006-9EEB-4AF5-8A63-19678AACD33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MarinTrust</a:t>
            </a:r>
            <a:r>
              <a:rPr lang="en-GB" b="1" baseline="0"/>
              <a:t> - CoC - v2.0</a:t>
            </a:r>
            <a:endParaRPr lang="en-GB" b="1"/>
          </a:p>
        </c:rich>
      </c:tx>
      <c:overlay val="0"/>
      <c:spPr>
        <a:noFill/>
        <a:ln>
          <a:noFill/>
        </a:ln>
        <a:effectLst/>
      </c:spPr>
    </c:title>
    <c:autoTitleDeleted val="0"/>
    <c:plotArea>
      <c:layout/>
      <c:pieChart>
        <c:varyColors val="1"/>
        <c:ser>
          <c:idx val="0"/>
          <c:order val="0"/>
          <c:dPt>
            <c:idx val="0"/>
            <c:bubble3D val="0"/>
            <c:spPr>
              <a:solidFill>
                <a:srgbClr val="00B050"/>
              </a:solidFill>
            </c:spPr>
            <c:extLst>
              <c:ext xmlns:c16="http://schemas.microsoft.com/office/drawing/2014/chart" uri="{C3380CC4-5D6E-409C-BE32-E72D297353CC}">
                <c16:uniqueId val="{00000001-D03B-4E34-B65A-917160EE53C7}"/>
              </c:ext>
            </c:extLst>
          </c:dPt>
          <c:dPt>
            <c:idx val="1"/>
            <c:bubble3D val="0"/>
            <c:spPr>
              <a:solidFill>
                <a:srgbClr val="0070C0"/>
              </a:solidFill>
            </c:spPr>
            <c:extLst>
              <c:ext xmlns:c16="http://schemas.microsoft.com/office/drawing/2014/chart" uri="{C3380CC4-5D6E-409C-BE32-E72D297353CC}">
                <c16:uniqueId val="{00000003-D03B-4E34-B65A-917160EE53C7}"/>
              </c:ext>
            </c:extLst>
          </c:dPt>
          <c:dPt>
            <c:idx val="2"/>
            <c:bubble3D val="0"/>
            <c:spPr>
              <a:solidFill>
                <a:srgbClr val="FF9900"/>
              </a:solidFill>
            </c:spPr>
            <c:extLst>
              <c:ext xmlns:c16="http://schemas.microsoft.com/office/drawing/2014/chart" uri="{C3380CC4-5D6E-409C-BE32-E72D297353CC}">
                <c16:uniqueId val="{00000005-D03B-4E34-B65A-917160EE53C7}"/>
              </c:ext>
            </c:extLst>
          </c:dPt>
          <c:dLbls>
            <c:dLbl>
              <c:idx val="0"/>
              <c:layout>
                <c:manualLayout>
                  <c:x val="-0.24685627575879496"/>
                  <c:y val="1.5912177233637457E-3"/>
                </c:manualLayout>
              </c:layout>
              <c:tx>
                <c:rich>
                  <a:bodyPr/>
                  <a:lstStyle/>
                  <a:p>
                    <a:r>
                      <a:rPr lang="en-US"/>
                      <a:t>Documentary only </a:t>
                    </a:r>
                    <a:fld id="{AB487D39-5B5E-4CBD-8B57-E27F1AADC585}"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03B-4E34-B65A-917160EE53C7}"/>
                </c:ext>
              </c:extLst>
            </c:dLbl>
            <c:dLbl>
              <c:idx val="1"/>
              <c:layout>
                <c:manualLayout>
                  <c:x val="0.1945902289127919"/>
                  <c:y val="0.13993209367614881"/>
                </c:manualLayout>
              </c:layout>
              <c:tx>
                <c:rich>
                  <a:bodyPr/>
                  <a:lstStyle/>
                  <a:p>
                    <a:r>
                      <a:rPr lang="en-US"/>
                      <a:t>Documentary and onsite observation</a:t>
                    </a:r>
                  </a:p>
                  <a:p>
                    <a:fld id="{9A32ED6A-5F59-465F-A2D8-A6D82FB246D6}" type="VALUE">
                      <a:rPr lang="en-US"/>
                      <a:pPr/>
                      <a:t>[VALUE]</a:t>
                    </a:fld>
                    <a:endParaRPr lang="en-GB"/>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03B-4E34-B65A-917160EE53C7}"/>
                </c:ext>
              </c:extLst>
            </c:dLbl>
            <c:dLbl>
              <c:idx val="2"/>
              <c:layout>
                <c:manualLayout>
                  <c:x val="-0.18175152161697272"/>
                  <c:y val="5.7606391882083705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50000"/>
                            <a:lumOff val="50000"/>
                          </a:schemeClr>
                        </a:solidFill>
                        <a:latin typeface="+mn-lt"/>
                        <a:ea typeface="+mn-ea"/>
                        <a:cs typeface="+mn-cs"/>
                      </a:defRPr>
                    </a:pPr>
                    <a:r>
                      <a:rPr lang="en-US">
                        <a:solidFill>
                          <a:schemeClr val="tx1">
                            <a:lumMod val="50000"/>
                            <a:lumOff val="50000"/>
                          </a:schemeClr>
                        </a:solidFill>
                      </a:rPr>
                      <a:t>Only onsite observation</a:t>
                    </a:r>
                    <a:r>
                      <a:rPr lang="en-US" baseline="0">
                        <a:solidFill>
                          <a:schemeClr val="tx1">
                            <a:lumMod val="50000"/>
                            <a:lumOff val="50000"/>
                          </a:schemeClr>
                        </a:solidFill>
                      </a:rPr>
                      <a:t> </a:t>
                    </a:r>
                    <a:fld id="{D1B26AD8-560A-4CBE-9C99-D60BCC59EA84}" type="VALUE">
                      <a:rPr lang="en-US">
                        <a:solidFill>
                          <a:schemeClr val="tx1">
                            <a:lumMod val="50000"/>
                            <a:lumOff val="50000"/>
                          </a:schemeClr>
                        </a:solidFill>
                      </a:rPr>
                      <a:pPr>
                        <a:defRPr sz="900" b="0" i="0" u="none" strike="noStrike" kern="1200" baseline="0">
                          <a:solidFill>
                            <a:schemeClr val="tx1">
                              <a:lumMod val="50000"/>
                              <a:lumOff val="50000"/>
                            </a:schemeClr>
                          </a:solidFill>
                          <a:latin typeface="+mn-lt"/>
                          <a:ea typeface="+mn-ea"/>
                          <a:cs typeface="+mn-cs"/>
                        </a:defRPr>
                      </a:pPr>
                      <a:t>[VALUE]</a:t>
                    </a:fld>
                    <a:endParaRPr lang="en-US" baseline="0">
                      <a:solidFill>
                        <a:schemeClr val="tx1">
                          <a:lumMod val="50000"/>
                          <a:lumOff val="50000"/>
                        </a:schemeClr>
                      </a:solidFill>
                    </a:endParaRPr>
                  </a:p>
                </c:rich>
              </c:tx>
              <c:spPr>
                <a:no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3333175482157659"/>
                      <c:h val="9.7180180203910546E-2"/>
                    </c:manualLayout>
                  </c15:layout>
                  <c15:dlblFieldTable/>
                  <c15:showDataLabelsRange val="0"/>
                </c:ext>
                <c:ext xmlns:c16="http://schemas.microsoft.com/office/drawing/2014/chart" uri="{C3380CC4-5D6E-409C-BE32-E72D297353CC}">
                  <c16:uniqueId val="{00000005-D03B-4E34-B65A-917160EE53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'CoC v2.0'!$G$305:$G$307</c:f>
              <c:numCache>
                <c:formatCode>0%</c:formatCode>
                <c:ptCount val="3"/>
                <c:pt idx="0">
                  <c:v>0.625</c:v>
                </c:pt>
                <c:pt idx="1">
                  <c:v>0.3611111111111111</c:v>
                </c:pt>
                <c:pt idx="2">
                  <c:v>1.3888888888888888E-2</c:v>
                </c:pt>
              </c:numCache>
            </c:numRef>
          </c:val>
          <c:extLst>
            <c:ext xmlns:c16="http://schemas.microsoft.com/office/drawing/2014/chart" uri="{C3380CC4-5D6E-409C-BE32-E72D297353CC}">
              <c16:uniqueId val="{00000006-D03B-4E34-B65A-917160EE53C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MarinTrust</a:t>
            </a:r>
            <a:r>
              <a:rPr lang="en-GB" b="1" baseline="0"/>
              <a:t> - CoC - v1.1</a:t>
            </a:r>
            <a:endParaRPr lang="en-GB" b="1"/>
          </a:p>
        </c:rich>
      </c:tx>
      <c:overlay val="0"/>
      <c:spPr>
        <a:noFill/>
        <a:ln>
          <a:noFill/>
        </a:ln>
        <a:effectLst/>
      </c:spPr>
    </c:title>
    <c:autoTitleDeleted val="0"/>
    <c:plotArea>
      <c:layout/>
      <c:pieChart>
        <c:varyColors val="1"/>
        <c:ser>
          <c:idx val="0"/>
          <c:order val="0"/>
          <c:dPt>
            <c:idx val="0"/>
            <c:bubble3D val="0"/>
            <c:spPr>
              <a:solidFill>
                <a:srgbClr val="00B050"/>
              </a:solidFill>
            </c:spPr>
            <c:extLst>
              <c:ext xmlns:c16="http://schemas.microsoft.com/office/drawing/2014/chart" uri="{C3380CC4-5D6E-409C-BE32-E72D297353CC}">
                <c16:uniqueId val="{00000001-1558-4DDE-BB5D-EA9CF47E23F8}"/>
              </c:ext>
            </c:extLst>
          </c:dPt>
          <c:dPt>
            <c:idx val="1"/>
            <c:bubble3D val="0"/>
            <c:spPr>
              <a:solidFill>
                <a:srgbClr val="0070C0"/>
              </a:solidFill>
            </c:spPr>
            <c:extLst>
              <c:ext xmlns:c16="http://schemas.microsoft.com/office/drawing/2014/chart" uri="{C3380CC4-5D6E-409C-BE32-E72D297353CC}">
                <c16:uniqueId val="{00000003-1558-4DDE-BB5D-EA9CF47E23F8}"/>
              </c:ext>
            </c:extLst>
          </c:dPt>
          <c:dPt>
            <c:idx val="2"/>
            <c:bubble3D val="0"/>
            <c:spPr>
              <a:solidFill>
                <a:srgbClr val="FF9900"/>
              </a:solidFill>
            </c:spPr>
            <c:extLst>
              <c:ext xmlns:c16="http://schemas.microsoft.com/office/drawing/2014/chart" uri="{C3380CC4-5D6E-409C-BE32-E72D297353CC}">
                <c16:uniqueId val="{00000005-1558-4DDE-BB5D-EA9CF47E23F8}"/>
              </c:ext>
            </c:extLst>
          </c:dPt>
          <c:dLbls>
            <c:dLbl>
              <c:idx val="0"/>
              <c:layout>
                <c:manualLayout>
                  <c:x val="-0.25399413962582329"/>
                  <c:y val="0.10029959725411966"/>
                </c:manualLayout>
              </c:layout>
              <c:tx>
                <c:rich>
                  <a:bodyPr/>
                  <a:lstStyle/>
                  <a:p>
                    <a:r>
                      <a:rPr lang="en-US"/>
                      <a:t>Documentary only </a:t>
                    </a:r>
                    <a:fld id="{CAE60A2E-C0FA-47C4-B422-31A33CA30187}" type="VALUE">
                      <a:rPr lang="en-US"/>
                      <a:pPr/>
                      <a:t>[VALUE]</a:t>
                    </a:fld>
                    <a:endParaRPr lang="en-US"/>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558-4DDE-BB5D-EA9CF47E23F8}"/>
                </c:ext>
              </c:extLst>
            </c:dLbl>
            <c:dLbl>
              <c:idx val="1"/>
              <c:layout>
                <c:manualLayout>
                  <c:x val="0.20778469342259445"/>
                  <c:y val="0.10473855045010309"/>
                </c:manualLayout>
              </c:layout>
              <c:tx>
                <c:rich>
                  <a:bodyPr/>
                  <a:lstStyle/>
                  <a:p>
                    <a:r>
                      <a:rPr lang="en-US"/>
                      <a:t>Documentary and onsite observation</a:t>
                    </a:r>
                  </a:p>
                  <a:p>
                    <a:fld id="{C208317D-E6B1-4B42-BEC1-56C980474C84}" type="VALUE">
                      <a:rPr lang="en-US"/>
                      <a:pPr/>
                      <a:t>[VALUE]</a:t>
                    </a:fld>
                    <a:endParaRPr lang="en-GB"/>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558-4DDE-BB5D-EA9CF47E23F8}"/>
                </c:ext>
              </c:extLst>
            </c:dLbl>
            <c:dLbl>
              <c:idx val="2"/>
              <c:layout>
                <c:manualLayout>
                  <c:x val="-0.12707646716599713"/>
                  <c:y val="6.9887825654444971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r>
                      <a:rPr lang="en-US">
                        <a:solidFill>
                          <a:schemeClr val="tx1">
                            <a:lumMod val="50000"/>
                            <a:lumOff val="50000"/>
                          </a:schemeClr>
                        </a:solidFill>
                      </a:rPr>
                      <a:t>Only onsite observation</a:t>
                    </a:r>
                  </a:p>
                  <a:p>
                    <a:pPr>
                      <a:defRPr sz="900" b="0" i="0" u="none" strike="noStrike" kern="1200" baseline="0">
                        <a:solidFill>
                          <a:schemeClr val="tx1">
                            <a:lumMod val="50000"/>
                            <a:lumOff val="50000"/>
                          </a:schemeClr>
                        </a:solidFill>
                        <a:latin typeface="+mn-lt"/>
                        <a:ea typeface="+mn-ea"/>
                        <a:cs typeface="+mn-cs"/>
                      </a:defRPr>
                    </a:pPr>
                    <a:fld id="{0AF31606-5C96-4D09-AA97-2BF2D0B6E46D}" type="VALUE">
                      <a:rPr lang="en-US">
                        <a:solidFill>
                          <a:schemeClr val="tx1">
                            <a:lumMod val="50000"/>
                            <a:lumOff val="50000"/>
                          </a:schemeClr>
                        </a:solidFill>
                      </a:rPr>
                      <a:pPr>
                        <a:defRPr sz="900" b="0" i="0" u="none" strike="noStrike" kern="1200" baseline="0">
                          <a:solidFill>
                            <a:schemeClr val="tx1">
                              <a:lumMod val="50000"/>
                              <a:lumOff val="50000"/>
                            </a:schemeClr>
                          </a:solidFill>
                          <a:latin typeface="+mn-lt"/>
                          <a:ea typeface="+mn-ea"/>
                          <a:cs typeface="+mn-cs"/>
                        </a:defRPr>
                      </a:pPr>
                      <a:t>[VALUE]</a:t>
                    </a:fld>
                    <a:endParaRPr lang="en-GB"/>
                  </a:p>
                </c:rich>
              </c:tx>
              <c:spPr>
                <a:noFill/>
                <a:ln>
                  <a:noFill/>
                </a:ln>
                <a:effectLst/>
              </c:spPr>
              <c:dLblPos val="bestFit"/>
              <c:showLegendKey val="0"/>
              <c:showVal val="1"/>
              <c:showCatName val="0"/>
              <c:showSerName val="0"/>
              <c:showPercent val="0"/>
              <c:showBubbleSize val="0"/>
              <c:extLst>
                <c:ext xmlns:c15="http://schemas.microsoft.com/office/drawing/2012/chart" uri="{CE6537A1-D6FC-4f65-9D91-7224C49458BB}">
                  <c15:layout>
                    <c:manualLayout>
                      <c:w val="0.23603969550251569"/>
                      <c:h val="0.11960552067792064"/>
                    </c:manualLayout>
                  </c15:layout>
                  <c15:dlblFieldTable/>
                  <c15:showDataLabelsRange val="0"/>
                </c:ext>
                <c:ext xmlns:c16="http://schemas.microsoft.com/office/drawing/2014/chart" uri="{C3380CC4-5D6E-409C-BE32-E72D297353CC}">
                  <c16:uniqueId val="{00000005-1558-4DDE-BB5D-EA9CF47E2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'CoC v1.1'!$E$118:$E$120</c:f>
              <c:numCache>
                <c:formatCode>0%</c:formatCode>
                <c:ptCount val="3"/>
                <c:pt idx="0">
                  <c:v>0.57692307692307687</c:v>
                </c:pt>
                <c:pt idx="1">
                  <c:v>0.38461538461538464</c:v>
                </c:pt>
                <c:pt idx="2">
                  <c:v>3.8461538461538464E-2</c:v>
                </c:pt>
              </c:numCache>
            </c:numRef>
          </c:val>
          <c:extLst>
            <c:ext xmlns:c16="http://schemas.microsoft.com/office/drawing/2014/chart" uri="{C3380CC4-5D6E-409C-BE32-E72D297353CC}">
              <c16:uniqueId val="{00000006-1558-4DDE-BB5D-EA9CF47E23F8}"/>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700548</xdr:colOff>
      <xdr:row>688</xdr:row>
      <xdr:rowOff>122904</xdr:rowOff>
    </xdr:from>
    <xdr:to>
      <xdr:col>5</xdr:col>
      <xdr:colOff>254000</xdr:colOff>
      <xdr:row>709</xdr:row>
      <xdr:rowOff>63500</xdr:rowOff>
    </xdr:to>
    <xdr:graphicFrame macro="">
      <xdr:nvGraphicFramePr>
        <xdr:cNvPr id="2" name="Gráfico 1">
          <a:extLst>
            <a:ext uri="{FF2B5EF4-FFF2-40B4-BE49-F238E27FC236}">
              <a16:creationId xmlns:a16="http://schemas.microsoft.com/office/drawing/2014/main" id="{B0D7DC2D-FDE6-41C2-9B7D-3D1C5BE2F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7195457</xdr:colOff>
      <xdr:row>2</xdr:row>
      <xdr:rowOff>355716</xdr:rowOff>
    </xdr:from>
    <xdr:to>
      <xdr:col>6</xdr:col>
      <xdr:colOff>1578429</xdr:colOff>
      <xdr:row>3</xdr:row>
      <xdr:rowOff>279842</xdr:rowOff>
    </xdr:to>
    <xdr:pic>
      <xdr:nvPicPr>
        <xdr:cNvPr id="4" name="Imagen 3">
          <a:extLst>
            <a:ext uri="{FF2B5EF4-FFF2-40B4-BE49-F238E27FC236}">
              <a16:creationId xmlns:a16="http://schemas.microsoft.com/office/drawing/2014/main" id="{3B4C515B-529E-4786-BD64-4E55A903EB55}"/>
            </a:ext>
          </a:extLst>
        </xdr:cNvPr>
        <xdr:cNvPicPr>
          <a:picLocks noChangeAspect="1"/>
        </xdr:cNvPicPr>
      </xdr:nvPicPr>
      <xdr:blipFill>
        <a:blip xmlns:r="http://schemas.openxmlformats.org/officeDocument/2006/relationships" r:embed="rId2"/>
        <a:stretch>
          <a:fillRect/>
        </a:stretch>
      </xdr:blipFill>
      <xdr:spPr>
        <a:xfrm>
          <a:off x="13716000" y="714945"/>
          <a:ext cx="1763486" cy="697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6733574</xdr:colOff>
      <xdr:row>2</xdr:row>
      <xdr:rowOff>163845</xdr:rowOff>
    </xdr:from>
    <xdr:to>
      <xdr:col>5</xdr:col>
      <xdr:colOff>1277446</xdr:colOff>
      <xdr:row>4</xdr:row>
      <xdr:rowOff>19050</xdr:rowOff>
    </xdr:to>
    <xdr:pic>
      <xdr:nvPicPr>
        <xdr:cNvPr id="2" name="Imagen 1">
          <a:extLst>
            <a:ext uri="{FF2B5EF4-FFF2-40B4-BE49-F238E27FC236}">
              <a16:creationId xmlns:a16="http://schemas.microsoft.com/office/drawing/2014/main" id="{CABDE571-E983-439E-BC75-EC3F53E5939E}"/>
            </a:ext>
          </a:extLst>
        </xdr:cNvPr>
        <xdr:cNvPicPr>
          <a:picLocks noChangeAspect="1"/>
        </xdr:cNvPicPr>
      </xdr:nvPicPr>
      <xdr:blipFill>
        <a:blip xmlns:r="http://schemas.openxmlformats.org/officeDocument/2006/relationships" r:embed="rId1"/>
        <a:stretch>
          <a:fillRect/>
        </a:stretch>
      </xdr:blipFill>
      <xdr:spPr>
        <a:xfrm>
          <a:off x="12734324" y="792495"/>
          <a:ext cx="1973372" cy="769605"/>
        </a:xfrm>
        <a:prstGeom prst="rect">
          <a:avLst/>
        </a:prstGeom>
      </xdr:spPr>
    </xdr:pic>
    <xdr:clientData/>
  </xdr:twoCellAnchor>
  <xdr:twoCellAnchor>
    <xdr:from>
      <xdr:col>2</xdr:col>
      <xdr:colOff>0</xdr:colOff>
      <xdr:row>310</xdr:row>
      <xdr:rowOff>38100</xdr:rowOff>
    </xdr:from>
    <xdr:to>
      <xdr:col>4</xdr:col>
      <xdr:colOff>563102</xdr:colOff>
      <xdr:row>333</xdr:row>
      <xdr:rowOff>51722</xdr:rowOff>
    </xdr:to>
    <xdr:graphicFrame macro="">
      <xdr:nvGraphicFramePr>
        <xdr:cNvPr id="3" name="Gráfico 2">
          <a:extLst>
            <a:ext uri="{FF2B5EF4-FFF2-40B4-BE49-F238E27FC236}">
              <a16:creationId xmlns:a16="http://schemas.microsoft.com/office/drawing/2014/main" id="{D3FB493A-33C4-44D6-8D63-6AE40D994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838201</xdr:colOff>
      <xdr:row>3</xdr:row>
      <xdr:rowOff>151101</xdr:rowOff>
    </xdr:from>
    <xdr:to>
      <xdr:col>3</xdr:col>
      <xdr:colOff>2100219</xdr:colOff>
      <xdr:row>4</xdr:row>
      <xdr:rowOff>365994</xdr:rowOff>
    </xdr:to>
    <xdr:pic>
      <xdr:nvPicPr>
        <xdr:cNvPr id="2" name="Imagen 1">
          <a:extLst>
            <a:ext uri="{FF2B5EF4-FFF2-40B4-BE49-F238E27FC236}">
              <a16:creationId xmlns:a16="http://schemas.microsoft.com/office/drawing/2014/main" id="{7E9B0AF9-E195-405E-BC64-B61C31B316D0}"/>
            </a:ext>
          </a:extLst>
        </xdr:cNvPr>
        <xdr:cNvPicPr>
          <a:picLocks noChangeAspect="1"/>
        </xdr:cNvPicPr>
      </xdr:nvPicPr>
      <xdr:blipFill>
        <a:blip xmlns:r="http://schemas.openxmlformats.org/officeDocument/2006/relationships" r:embed="rId1"/>
        <a:stretch>
          <a:fillRect/>
        </a:stretch>
      </xdr:blipFill>
      <xdr:spPr>
        <a:xfrm>
          <a:off x="9252858" y="717158"/>
          <a:ext cx="1262018" cy="595893"/>
        </a:xfrm>
        <a:prstGeom prst="rect">
          <a:avLst/>
        </a:prstGeom>
      </xdr:spPr>
    </xdr:pic>
    <xdr:clientData/>
  </xdr:twoCellAnchor>
  <xdr:twoCellAnchor>
    <xdr:from>
      <xdr:col>2</xdr:col>
      <xdr:colOff>338666</xdr:colOff>
      <xdr:row>125</xdr:row>
      <xdr:rowOff>0</xdr:rowOff>
    </xdr:from>
    <xdr:to>
      <xdr:col>2</xdr:col>
      <xdr:colOff>5694638</xdr:colOff>
      <xdr:row>145</xdr:row>
      <xdr:rowOff>148903</xdr:rowOff>
    </xdr:to>
    <xdr:graphicFrame macro="">
      <xdr:nvGraphicFramePr>
        <xdr:cNvPr id="3" name="Gráfico 2">
          <a:extLst>
            <a:ext uri="{FF2B5EF4-FFF2-40B4-BE49-F238E27FC236}">
              <a16:creationId xmlns:a16="http://schemas.microsoft.com/office/drawing/2014/main" id="{3152F9D1-E00D-42E8-9770-0CD5C81E4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5C4FF"/>
  </sheetPr>
  <dimension ref="A2:I685"/>
  <sheetViews>
    <sheetView showGridLines="0" topLeftCell="B1" zoomScale="70" zoomScaleNormal="70" workbookViewId="0">
      <selection activeCell="D10" sqref="D10:D13"/>
    </sheetView>
  </sheetViews>
  <sheetFormatPr defaultColWidth="8.6328125" defaultRowHeight="14"/>
  <cols>
    <col min="1" max="1" width="10.453125" style="3" hidden="1" customWidth="1"/>
    <col min="2" max="2" width="10.453125" style="3" customWidth="1"/>
    <col min="3" max="3" width="10.54296875" style="63" customWidth="1"/>
    <col min="4" max="4" width="50.453125" style="17" customWidth="1"/>
    <col min="5" max="5" width="23.54296875" style="38" customWidth="1"/>
    <col min="6" max="6" width="107.6328125" style="17" customWidth="1"/>
    <col min="7" max="7" width="27.36328125" style="43" customWidth="1"/>
    <col min="8" max="8" width="8.6328125" style="3" customWidth="1"/>
    <col min="9" max="16384" width="8.6328125" style="3"/>
  </cols>
  <sheetData>
    <row r="2" spans="3:9" ht="14.5" thickBot="1"/>
    <row r="3" spans="3:9" ht="61.25" customHeight="1">
      <c r="C3" s="64"/>
      <c r="D3" s="18"/>
      <c r="E3" s="39"/>
      <c r="F3" s="18"/>
      <c r="G3" s="44"/>
    </row>
    <row r="4" spans="3:9" ht="43.25" customHeight="1">
      <c r="C4" s="166" t="s">
        <v>1006</v>
      </c>
      <c r="D4" s="167"/>
      <c r="E4" s="167"/>
      <c r="F4" s="167"/>
      <c r="G4" s="168"/>
    </row>
    <row r="5" spans="3:9" ht="43.25" customHeight="1">
      <c r="C5" s="169" t="s">
        <v>1010</v>
      </c>
      <c r="D5" s="170"/>
      <c r="E5" s="170"/>
      <c r="F5" s="170"/>
      <c r="G5" s="171"/>
    </row>
    <row r="6" spans="3:9" ht="66.650000000000006" customHeight="1" thickBot="1">
      <c r="C6" s="133"/>
      <c r="D6" s="134"/>
      <c r="E6" s="135"/>
      <c r="F6" s="134"/>
      <c r="G6" s="136"/>
    </row>
    <row r="7" spans="3:9" ht="32.4" customHeight="1">
      <c r="C7" s="137"/>
      <c r="D7" s="138"/>
      <c r="E7" s="138" t="s">
        <v>0</v>
      </c>
      <c r="F7" s="138"/>
      <c r="G7" s="139"/>
    </row>
    <row r="8" spans="3:9" ht="20" customHeight="1">
      <c r="C8" s="140" t="s">
        <v>1</v>
      </c>
      <c r="D8" s="41" t="s">
        <v>2</v>
      </c>
      <c r="E8" s="223" t="s">
        <v>3</v>
      </c>
      <c r="F8" s="224"/>
      <c r="G8" s="141" t="s">
        <v>4</v>
      </c>
    </row>
    <row r="9" spans="3:9" ht="36.65" customHeight="1">
      <c r="C9" s="130" t="s">
        <v>5</v>
      </c>
      <c r="D9" s="131"/>
      <c r="E9" s="131"/>
      <c r="F9" s="131"/>
      <c r="G9" s="142"/>
    </row>
    <row r="10" spans="3:9" s="4" customFormat="1" ht="93.65" customHeight="1">
      <c r="C10" s="189" t="s">
        <v>6</v>
      </c>
      <c r="D10" s="225" t="s">
        <v>945</v>
      </c>
      <c r="E10" s="143" t="s">
        <v>420</v>
      </c>
      <c r="F10" s="72" t="s">
        <v>931</v>
      </c>
      <c r="G10" s="178" t="s">
        <v>7</v>
      </c>
      <c r="I10" s="5"/>
    </row>
    <row r="11" spans="3:9" s="4" customFormat="1" ht="28.5" customHeight="1">
      <c r="C11" s="190"/>
      <c r="D11" s="226"/>
      <c r="E11" s="143" t="s">
        <v>419</v>
      </c>
      <c r="F11" s="72" t="s">
        <v>418</v>
      </c>
      <c r="G11" s="179"/>
      <c r="I11" s="12"/>
    </row>
    <row r="12" spans="3:9" s="4" customFormat="1" ht="35.25" customHeight="1">
      <c r="C12" s="190"/>
      <c r="D12" s="226"/>
      <c r="E12" s="143" t="s">
        <v>417</v>
      </c>
      <c r="F12" s="72" t="s">
        <v>416</v>
      </c>
      <c r="G12" s="179"/>
      <c r="I12" s="12"/>
    </row>
    <row r="13" spans="3:9" s="4" customFormat="1" ht="53.25" customHeight="1">
      <c r="C13" s="191"/>
      <c r="D13" s="227"/>
      <c r="E13" s="143" t="s">
        <v>415</v>
      </c>
      <c r="F13" s="72" t="s">
        <v>414</v>
      </c>
      <c r="G13" s="180"/>
      <c r="I13" s="12"/>
    </row>
    <row r="14" spans="3:9" s="4" customFormat="1" ht="144" customHeight="1">
      <c r="C14" s="189" t="s">
        <v>8</v>
      </c>
      <c r="D14" s="225" t="s">
        <v>9</v>
      </c>
      <c r="E14" s="143" t="s">
        <v>420</v>
      </c>
      <c r="F14" s="72" t="s">
        <v>1007</v>
      </c>
      <c r="G14" s="178" t="s">
        <v>7</v>
      </c>
    </row>
    <row r="15" spans="3:9" s="4" customFormat="1" ht="36" customHeight="1">
      <c r="C15" s="190"/>
      <c r="D15" s="226"/>
      <c r="E15" s="143" t="s">
        <v>419</v>
      </c>
      <c r="F15" s="72" t="s">
        <v>418</v>
      </c>
      <c r="G15" s="179"/>
    </row>
    <row r="16" spans="3:9" s="4" customFormat="1" ht="36" customHeight="1">
      <c r="C16" s="190"/>
      <c r="D16" s="226"/>
      <c r="E16" s="143" t="s">
        <v>417</v>
      </c>
      <c r="F16" s="72" t="s">
        <v>421</v>
      </c>
      <c r="G16" s="179"/>
    </row>
    <row r="17" spans="3:7" s="4" customFormat="1" ht="36" customHeight="1">
      <c r="C17" s="191"/>
      <c r="D17" s="227"/>
      <c r="E17" s="143" t="s">
        <v>415</v>
      </c>
      <c r="F17" s="72" t="s">
        <v>418</v>
      </c>
      <c r="G17" s="180"/>
    </row>
    <row r="18" spans="3:7" s="4" customFormat="1" ht="82.5" customHeight="1">
      <c r="C18" s="189" t="s">
        <v>10</v>
      </c>
      <c r="D18" s="225" t="s">
        <v>11</v>
      </c>
      <c r="E18" s="143" t="s">
        <v>420</v>
      </c>
      <c r="F18" s="72" t="s">
        <v>422</v>
      </c>
      <c r="G18" s="178" t="s">
        <v>7</v>
      </c>
    </row>
    <row r="19" spans="3:7" s="4" customFormat="1" ht="36" customHeight="1">
      <c r="C19" s="190"/>
      <c r="D19" s="226"/>
      <c r="E19" s="143" t="s">
        <v>419</v>
      </c>
      <c r="F19" s="72" t="s">
        <v>418</v>
      </c>
      <c r="G19" s="179"/>
    </row>
    <row r="20" spans="3:7" s="4" customFormat="1" ht="36" customHeight="1">
      <c r="C20" s="190"/>
      <c r="D20" s="226"/>
      <c r="E20" s="143" t="s">
        <v>417</v>
      </c>
      <c r="F20" s="72" t="s">
        <v>423</v>
      </c>
      <c r="G20" s="179"/>
    </row>
    <row r="21" spans="3:7" s="4" customFormat="1" ht="24.75" customHeight="1" thickBot="1">
      <c r="C21" s="228"/>
      <c r="D21" s="227"/>
      <c r="E21" s="143" t="s">
        <v>415</v>
      </c>
      <c r="F21" s="72" t="s">
        <v>424</v>
      </c>
      <c r="G21" s="180"/>
    </row>
    <row r="22" spans="3:7" s="6" customFormat="1" ht="28.5" customHeight="1">
      <c r="C22" s="144" t="s">
        <v>12</v>
      </c>
      <c r="D22" s="20"/>
      <c r="E22" s="20"/>
      <c r="F22" s="20"/>
      <c r="G22" s="45"/>
    </row>
    <row r="23" spans="3:7" s="7" customFormat="1" ht="26.25" customHeight="1">
      <c r="C23" s="145" t="s">
        <v>13</v>
      </c>
      <c r="D23" s="21"/>
      <c r="E23" s="21"/>
      <c r="F23" s="21"/>
      <c r="G23" s="46"/>
    </row>
    <row r="24" spans="3:7" s="4" customFormat="1" ht="239.25" customHeight="1">
      <c r="C24" s="190" t="s">
        <v>14</v>
      </c>
      <c r="D24" s="195" t="s">
        <v>15</v>
      </c>
      <c r="E24" s="143" t="s">
        <v>420</v>
      </c>
      <c r="F24" s="77" t="s">
        <v>980</v>
      </c>
      <c r="G24" s="179" t="s">
        <v>7</v>
      </c>
    </row>
    <row r="25" spans="3:7" s="4" customFormat="1" ht="37.5" customHeight="1">
      <c r="C25" s="190"/>
      <c r="D25" s="195"/>
      <c r="E25" s="143" t="s">
        <v>419</v>
      </c>
      <c r="F25" s="77" t="s">
        <v>425</v>
      </c>
      <c r="G25" s="179"/>
    </row>
    <row r="26" spans="3:7" s="4" customFormat="1" ht="44.25" customHeight="1">
      <c r="C26" s="190"/>
      <c r="D26" s="195"/>
      <c r="E26" s="143" t="s">
        <v>417</v>
      </c>
      <c r="F26" s="77" t="s">
        <v>426</v>
      </c>
      <c r="G26" s="179"/>
    </row>
    <row r="27" spans="3:7" s="4" customFormat="1" ht="54.75" customHeight="1">
      <c r="C27" s="191"/>
      <c r="D27" s="196"/>
      <c r="E27" s="143" t="s">
        <v>415</v>
      </c>
      <c r="F27" s="77" t="s">
        <v>427</v>
      </c>
      <c r="G27" s="180"/>
    </row>
    <row r="28" spans="3:7" s="4" customFormat="1" ht="114" customHeight="1">
      <c r="C28" s="189" t="s">
        <v>16</v>
      </c>
      <c r="D28" s="186" t="s">
        <v>17</v>
      </c>
      <c r="E28" s="143" t="s">
        <v>420</v>
      </c>
      <c r="F28" s="79" t="s">
        <v>981</v>
      </c>
      <c r="G28" s="178" t="s">
        <v>23</v>
      </c>
    </row>
    <row r="29" spans="3:7" s="4" customFormat="1" ht="40.5" customHeight="1">
      <c r="C29" s="190"/>
      <c r="D29" s="187"/>
      <c r="E29" s="143" t="s">
        <v>419</v>
      </c>
      <c r="F29" s="79" t="s">
        <v>430</v>
      </c>
      <c r="G29" s="179"/>
    </row>
    <row r="30" spans="3:7" s="4" customFormat="1" ht="40.5" customHeight="1">
      <c r="C30" s="190"/>
      <c r="D30" s="187"/>
      <c r="E30" s="143" t="s">
        <v>417</v>
      </c>
      <c r="F30" s="79" t="s">
        <v>429</v>
      </c>
      <c r="G30" s="179"/>
    </row>
    <row r="31" spans="3:7" s="4" customFormat="1" ht="40.5" customHeight="1">
      <c r="C31" s="191"/>
      <c r="D31" s="188"/>
      <c r="E31" s="143" t="s">
        <v>415</v>
      </c>
      <c r="F31" s="79" t="s">
        <v>428</v>
      </c>
      <c r="G31" s="180"/>
    </row>
    <row r="32" spans="3:7" s="4" customFormat="1" ht="115.5" customHeight="1">
      <c r="C32" s="189" t="s">
        <v>18</v>
      </c>
      <c r="D32" s="186" t="s">
        <v>19</v>
      </c>
      <c r="E32" s="143" t="s">
        <v>420</v>
      </c>
      <c r="F32" s="79" t="s">
        <v>432</v>
      </c>
      <c r="G32" s="178" t="s">
        <v>7</v>
      </c>
    </row>
    <row r="33" spans="3:7" s="4" customFormat="1" ht="31.5" customHeight="1">
      <c r="C33" s="190"/>
      <c r="D33" s="187"/>
      <c r="E33" s="143" t="s">
        <v>419</v>
      </c>
      <c r="F33" s="79" t="s">
        <v>431</v>
      </c>
      <c r="G33" s="179"/>
    </row>
    <row r="34" spans="3:7" s="4" customFormat="1" ht="36.75" customHeight="1">
      <c r="C34" s="190"/>
      <c r="D34" s="187"/>
      <c r="E34" s="143" t="s">
        <v>417</v>
      </c>
      <c r="F34" s="79" t="s">
        <v>430</v>
      </c>
      <c r="G34" s="179"/>
    </row>
    <row r="35" spans="3:7" s="4" customFormat="1" ht="35.25" customHeight="1">
      <c r="C35" s="191"/>
      <c r="D35" s="188"/>
      <c r="E35" s="143" t="s">
        <v>415</v>
      </c>
      <c r="F35" s="79" t="s">
        <v>428</v>
      </c>
      <c r="G35" s="180"/>
    </row>
    <row r="36" spans="3:7" s="4" customFormat="1" ht="51" customHeight="1">
      <c r="C36" s="189" t="s">
        <v>20</v>
      </c>
      <c r="D36" s="186" t="s">
        <v>946</v>
      </c>
      <c r="E36" s="143" t="s">
        <v>420</v>
      </c>
      <c r="F36" s="79" t="s">
        <v>434</v>
      </c>
      <c r="G36" s="178" t="s">
        <v>7</v>
      </c>
    </row>
    <row r="37" spans="3:7" s="4" customFormat="1" ht="25.5" customHeight="1">
      <c r="C37" s="190"/>
      <c r="D37" s="187"/>
      <c r="E37" s="143" t="s">
        <v>419</v>
      </c>
      <c r="F37" s="79" t="s">
        <v>433</v>
      </c>
      <c r="G37" s="179"/>
    </row>
    <row r="38" spans="3:7" s="4" customFormat="1" ht="30.75" customHeight="1">
      <c r="C38" s="190"/>
      <c r="D38" s="187"/>
      <c r="E38" s="143" t="s">
        <v>417</v>
      </c>
      <c r="F38" s="79" t="s">
        <v>430</v>
      </c>
      <c r="G38" s="179"/>
    </row>
    <row r="39" spans="3:7" s="4" customFormat="1" ht="25.5" customHeight="1">
      <c r="C39" s="191"/>
      <c r="D39" s="188"/>
      <c r="E39" s="143" t="s">
        <v>415</v>
      </c>
      <c r="F39" s="79" t="s">
        <v>418</v>
      </c>
      <c r="G39" s="180"/>
    </row>
    <row r="40" spans="3:7" s="4" customFormat="1" ht="63.75" customHeight="1">
      <c r="C40" s="189" t="s">
        <v>21</v>
      </c>
      <c r="D40" s="186" t="s">
        <v>22</v>
      </c>
      <c r="E40" s="143" t="s">
        <v>420</v>
      </c>
      <c r="F40" s="79" t="s">
        <v>438</v>
      </c>
      <c r="G40" s="178" t="s">
        <v>7</v>
      </c>
    </row>
    <row r="41" spans="3:7" s="4" customFormat="1" ht="30.75" customHeight="1">
      <c r="C41" s="190"/>
      <c r="D41" s="187"/>
      <c r="E41" s="143" t="s">
        <v>419</v>
      </c>
      <c r="F41" s="79" t="s">
        <v>437</v>
      </c>
      <c r="G41" s="179"/>
    </row>
    <row r="42" spans="3:7" s="4" customFormat="1" ht="30.75" customHeight="1">
      <c r="C42" s="190"/>
      <c r="D42" s="187"/>
      <c r="E42" s="143" t="s">
        <v>417</v>
      </c>
      <c r="F42" s="79" t="s">
        <v>436</v>
      </c>
      <c r="G42" s="179"/>
    </row>
    <row r="43" spans="3:7" s="4" customFormat="1" ht="30.75" customHeight="1">
      <c r="C43" s="191"/>
      <c r="D43" s="188"/>
      <c r="E43" s="143" t="s">
        <v>415</v>
      </c>
      <c r="F43" s="79" t="s">
        <v>435</v>
      </c>
      <c r="G43" s="180"/>
    </row>
    <row r="44" spans="3:7" s="4" customFormat="1" ht="31.75" customHeight="1">
      <c r="C44" s="146" t="s">
        <v>24</v>
      </c>
      <c r="D44" s="79" t="s">
        <v>25</v>
      </c>
      <c r="E44" s="143" t="s">
        <v>420</v>
      </c>
      <c r="F44" s="79" t="s">
        <v>985</v>
      </c>
      <c r="G44" s="178" t="s">
        <v>7</v>
      </c>
    </row>
    <row r="45" spans="3:7" s="4" customFormat="1" ht="31.75" customHeight="1">
      <c r="C45" s="146" t="s">
        <v>26</v>
      </c>
      <c r="D45" s="79" t="s">
        <v>27</v>
      </c>
      <c r="E45" s="143" t="s">
        <v>420</v>
      </c>
      <c r="F45" s="79" t="s">
        <v>985</v>
      </c>
      <c r="G45" s="179" t="s">
        <v>7</v>
      </c>
    </row>
    <row r="46" spans="3:7" s="4" customFormat="1" ht="31.75" customHeight="1">
      <c r="C46" s="146" t="s">
        <v>28</v>
      </c>
      <c r="D46" s="79" t="s">
        <v>29</v>
      </c>
      <c r="E46" s="143" t="s">
        <v>420</v>
      </c>
      <c r="F46" s="79" t="s">
        <v>985</v>
      </c>
      <c r="G46" s="179" t="s">
        <v>7</v>
      </c>
    </row>
    <row r="47" spans="3:7" s="4" customFormat="1" ht="31.75" customHeight="1">
      <c r="C47" s="146" t="s">
        <v>30</v>
      </c>
      <c r="D47" s="79" t="s">
        <v>31</v>
      </c>
      <c r="E47" s="143" t="s">
        <v>420</v>
      </c>
      <c r="F47" s="79" t="s">
        <v>985</v>
      </c>
      <c r="G47" s="180" t="s">
        <v>7</v>
      </c>
    </row>
    <row r="48" spans="3:7" s="4" customFormat="1" ht="37.5">
      <c r="C48" s="146" t="s">
        <v>32</v>
      </c>
      <c r="D48" s="79" t="s">
        <v>33</v>
      </c>
      <c r="E48" s="143" t="s">
        <v>420</v>
      </c>
      <c r="F48" s="79" t="s">
        <v>439</v>
      </c>
      <c r="G48" s="178" t="s">
        <v>7</v>
      </c>
    </row>
    <row r="49" spans="3:7" s="4" customFormat="1" ht="37.5">
      <c r="C49" s="147" t="s">
        <v>34</v>
      </c>
      <c r="D49" s="75" t="s">
        <v>35</v>
      </c>
      <c r="E49" s="143" t="s">
        <v>420</v>
      </c>
      <c r="F49" s="75" t="s">
        <v>439</v>
      </c>
      <c r="G49" s="179" t="s">
        <v>7</v>
      </c>
    </row>
    <row r="50" spans="3:7" s="6" customFormat="1" ht="32.4" customHeight="1">
      <c r="C50" s="148"/>
      <c r="D50" s="22"/>
      <c r="E50" s="22" t="s">
        <v>36</v>
      </c>
      <c r="F50" s="22"/>
      <c r="G50" s="47"/>
    </row>
    <row r="51" spans="3:7" s="6" customFormat="1" ht="36.65" customHeight="1">
      <c r="C51" s="149" t="s">
        <v>37</v>
      </c>
      <c r="D51" s="23"/>
      <c r="E51" s="23"/>
      <c r="F51" s="23"/>
      <c r="G51" s="48"/>
    </row>
    <row r="52" spans="3:7" s="8" customFormat="1" ht="53.25" customHeight="1">
      <c r="C52" s="175" t="s">
        <v>38</v>
      </c>
      <c r="D52" s="172" t="s">
        <v>39</v>
      </c>
      <c r="E52" s="143" t="s">
        <v>420</v>
      </c>
      <c r="F52" s="72" t="s">
        <v>443</v>
      </c>
      <c r="G52" s="178" t="s">
        <v>7</v>
      </c>
    </row>
    <row r="53" spans="3:7" s="8" customFormat="1" ht="30.75" customHeight="1">
      <c r="C53" s="176"/>
      <c r="D53" s="173"/>
      <c r="E53" s="143" t="s">
        <v>419</v>
      </c>
      <c r="F53" s="72" t="s">
        <v>442</v>
      </c>
      <c r="G53" s="179"/>
    </row>
    <row r="54" spans="3:7" s="8" customFormat="1" ht="30.75" customHeight="1">
      <c r="C54" s="176"/>
      <c r="D54" s="173"/>
      <c r="E54" s="143" t="s">
        <v>417</v>
      </c>
      <c r="F54" s="72" t="s">
        <v>441</v>
      </c>
      <c r="G54" s="179"/>
    </row>
    <row r="55" spans="3:7" s="8" customFormat="1" ht="30.75" customHeight="1">
      <c r="C55" s="177"/>
      <c r="D55" s="174"/>
      <c r="E55" s="143" t="s">
        <v>415</v>
      </c>
      <c r="F55" s="72" t="s">
        <v>440</v>
      </c>
      <c r="G55" s="180"/>
    </row>
    <row r="56" spans="3:7" s="8" customFormat="1" ht="117.75" customHeight="1">
      <c r="C56" s="175" t="s">
        <v>40</v>
      </c>
      <c r="D56" s="172" t="s">
        <v>41</v>
      </c>
      <c r="E56" s="143" t="s">
        <v>420</v>
      </c>
      <c r="F56" s="74" t="s">
        <v>932</v>
      </c>
      <c r="G56" s="178" t="s">
        <v>23</v>
      </c>
    </row>
    <row r="57" spans="3:7" s="8" customFormat="1" ht="30" customHeight="1">
      <c r="C57" s="176"/>
      <c r="D57" s="173"/>
      <c r="E57" s="143" t="s">
        <v>419</v>
      </c>
      <c r="F57" s="77" t="s">
        <v>418</v>
      </c>
      <c r="G57" s="179"/>
    </row>
    <row r="58" spans="3:7" s="8" customFormat="1" ht="30" customHeight="1">
      <c r="C58" s="176"/>
      <c r="D58" s="173"/>
      <c r="E58" s="143" t="s">
        <v>417</v>
      </c>
      <c r="F58" s="74" t="s">
        <v>445</v>
      </c>
      <c r="G58" s="179"/>
    </row>
    <row r="59" spans="3:7" s="8" customFormat="1" ht="62.25" customHeight="1">
      <c r="C59" s="177"/>
      <c r="D59" s="174"/>
      <c r="E59" s="143" t="s">
        <v>415</v>
      </c>
      <c r="F59" s="74" t="s">
        <v>444</v>
      </c>
      <c r="G59" s="180"/>
    </row>
    <row r="60" spans="3:7" s="8" customFormat="1" ht="73.5" customHeight="1">
      <c r="C60" s="175" t="s">
        <v>42</v>
      </c>
      <c r="D60" s="172" t="s">
        <v>43</v>
      </c>
      <c r="E60" s="143" t="s">
        <v>420</v>
      </c>
      <c r="F60" s="74" t="s">
        <v>449</v>
      </c>
      <c r="G60" s="178" t="s">
        <v>23</v>
      </c>
    </row>
    <row r="61" spans="3:7" s="8" customFormat="1" ht="50.25" customHeight="1">
      <c r="C61" s="176"/>
      <c r="D61" s="173"/>
      <c r="E61" s="143" t="s">
        <v>419</v>
      </c>
      <c r="F61" s="74" t="s">
        <v>448</v>
      </c>
      <c r="G61" s="179"/>
    </row>
    <row r="62" spans="3:7" s="8" customFormat="1" ht="30" customHeight="1">
      <c r="C62" s="176"/>
      <c r="D62" s="173"/>
      <c r="E62" s="143" t="s">
        <v>417</v>
      </c>
      <c r="F62" s="74" t="s">
        <v>447</v>
      </c>
      <c r="G62" s="179"/>
    </row>
    <row r="63" spans="3:7" s="8" customFormat="1" ht="21" customHeight="1">
      <c r="C63" s="177"/>
      <c r="D63" s="174"/>
      <c r="E63" s="143" t="s">
        <v>415</v>
      </c>
      <c r="F63" s="74" t="s">
        <v>446</v>
      </c>
      <c r="G63" s="180"/>
    </row>
    <row r="64" spans="3:7" s="8" customFormat="1" ht="44.25" customHeight="1">
      <c r="C64" s="175" t="s">
        <v>45</v>
      </c>
      <c r="D64" s="172" t="s">
        <v>46</v>
      </c>
      <c r="E64" s="143" t="s">
        <v>420</v>
      </c>
      <c r="F64" s="74" t="s">
        <v>452</v>
      </c>
      <c r="G64" s="178" t="s">
        <v>23</v>
      </c>
    </row>
    <row r="65" spans="3:7" s="8" customFormat="1" ht="35.25" customHeight="1">
      <c r="C65" s="176"/>
      <c r="D65" s="173"/>
      <c r="E65" s="143" t="s">
        <v>419</v>
      </c>
      <c r="F65" s="74" t="s">
        <v>451</v>
      </c>
      <c r="G65" s="179"/>
    </row>
    <row r="66" spans="3:7" s="8" customFormat="1" ht="35.25" customHeight="1">
      <c r="C66" s="176"/>
      <c r="D66" s="173"/>
      <c r="E66" s="143" t="s">
        <v>417</v>
      </c>
      <c r="F66" s="74" t="s">
        <v>450</v>
      </c>
      <c r="G66" s="179"/>
    </row>
    <row r="67" spans="3:7" s="8" customFormat="1" ht="35.25" customHeight="1">
      <c r="C67" s="177"/>
      <c r="D67" s="174"/>
      <c r="E67" s="143" t="s">
        <v>415</v>
      </c>
      <c r="F67" s="74" t="s">
        <v>440</v>
      </c>
      <c r="G67" s="180"/>
    </row>
    <row r="68" spans="3:7" s="6" customFormat="1" ht="102" customHeight="1">
      <c r="C68" s="175" t="s">
        <v>47</v>
      </c>
      <c r="D68" s="172" t="s">
        <v>48</v>
      </c>
      <c r="E68" s="143" t="s">
        <v>420</v>
      </c>
      <c r="F68" s="74" t="s">
        <v>926</v>
      </c>
      <c r="G68" s="178" t="s">
        <v>23</v>
      </c>
    </row>
    <row r="69" spans="3:7" s="6" customFormat="1" ht="42.75" customHeight="1">
      <c r="C69" s="176"/>
      <c r="D69" s="173"/>
      <c r="E69" s="143" t="s">
        <v>419</v>
      </c>
      <c r="F69" s="74" t="s">
        <v>448</v>
      </c>
      <c r="G69" s="179"/>
    </row>
    <row r="70" spans="3:7" s="6" customFormat="1" ht="45" customHeight="1">
      <c r="C70" s="176"/>
      <c r="D70" s="173"/>
      <c r="E70" s="143" t="s">
        <v>417</v>
      </c>
      <c r="F70" s="74" t="s">
        <v>454</v>
      </c>
      <c r="G70" s="179"/>
    </row>
    <row r="71" spans="3:7" s="6" customFormat="1" ht="42.75" customHeight="1">
      <c r="C71" s="177"/>
      <c r="D71" s="174"/>
      <c r="E71" s="143" t="s">
        <v>415</v>
      </c>
      <c r="F71" s="74" t="s">
        <v>453</v>
      </c>
      <c r="G71" s="180"/>
    </row>
    <row r="72" spans="3:7" s="8" customFormat="1" ht="81" customHeight="1">
      <c r="C72" s="175" t="s">
        <v>49</v>
      </c>
      <c r="D72" s="181" t="s">
        <v>947</v>
      </c>
      <c r="E72" s="143" t="s">
        <v>420</v>
      </c>
      <c r="F72" s="74" t="s">
        <v>458</v>
      </c>
      <c r="G72" s="178" t="s">
        <v>7</v>
      </c>
    </row>
    <row r="73" spans="3:7" s="8" customFormat="1" ht="24.75" customHeight="1">
      <c r="C73" s="176"/>
      <c r="D73" s="182"/>
      <c r="E73" s="143" t="s">
        <v>419</v>
      </c>
      <c r="F73" s="71" t="s">
        <v>457</v>
      </c>
      <c r="G73" s="179"/>
    </row>
    <row r="74" spans="3:7" s="8" customFormat="1" ht="24.75" customHeight="1">
      <c r="C74" s="176"/>
      <c r="D74" s="182"/>
      <c r="E74" s="143" t="s">
        <v>417</v>
      </c>
      <c r="F74" s="71" t="s">
        <v>456</v>
      </c>
      <c r="G74" s="179"/>
    </row>
    <row r="75" spans="3:7" s="8" customFormat="1" ht="24.75" customHeight="1">
      <c r="C75" s="177"/>
      <c r="D75" s="183"/>
      <c r="E75" s="143" t="s">
        <v>415</v>
      </c>
      <c r="F75" s="71" t="s">
        <v>455</v>
      </c>
      <c r="G75" s="180"/>
    </row>
    <row r="76" spans="3:7" s="8" customFormat="1" ht="185.25" customHeight="1">
      <c r="C76" s="185" t="s">
        <v>50</v>
      </c>
      <c r="D76" s="184" t="s">
        <v>948</v>
      </c>
      <c r="E76" s="143" t="s">
        <v>420</v>
      </c>
      <c r="F76" s="73" t="s">
        <v>462</v>
      </c>
      <c r="G76" s="178" t="s">
        <v>7</v>
      </c>
    </row>
    <row r="77" spans="3:7" s="8" customFormat="1" ht="64.5" customHeight="1">
      <c r="C77" s="185"/>
      <c r="D77" s="184"/>
      <c r="E77" s="143" t="s">
        <v>419</v>
      </c>
      <c r="F77" s="24" t="s">
        <v>461</v>
      </c>
      <c r="G77" s="179"/>
    </row>
    <row r="78" spans="3:7" s="8" customFormat="1" ht="29.25" customHeight="1">
      <c r="C78" s="185"/>
      <c r="D78" s="184"/>
      <c r="E78" s="143" t="s">
        <v>417</v>
      </c>
      <c r="F78" s="24" t="s">
        <v>460</v>
      </c>
      <c r="G78" s="179"/>
    </row>
    <row r="79" spans="3:7" s="8" customFormat="1" ht="29.25" customHeight="1">
      <c r="C79" s="175"/>
      <c r="D79" s="172"/>
      <c r="E79" s="143" t="s">
        <v>415</v>
      </c>
      <c r="F79" s="24" t="s">
        <v>459</v>
      </c>
      <c r="G79" s="179"/>
    </row>
    <row r="80" spans="3:7" s="6" customFormat="1" ht="20.149999999999999" customHeight="1">
      <c r="C80" s="70" t="s">
        <v>986</v>
      </c>
      <c r="D80" s="25"/>
      <c r="E80" s="143"/>
      <c r="F80" s="25"/>
      <c r="G80" s="46"/>
    </row>
    <row r="81" spans="3:8" s="6" customFormat="1" ht="90.75" customHeight="1">
      <c r="C81" s="176" t="s">
        <v>51</v>
      </c>
      <c r="D81" s="173" t="s">
        <v>52</v>
      </c>
      <c r="E81" s="143" t="s">
        <v>420</v>
      </c>
      <c r="F81" s="72" t="s">
        <v>933</v>
      </c>
      <c r="G81" s="179" t="s">
        <v>7</v>
      </c>
    </row>
    <row r="82" spans="3:8" s="6" customFormat="1" ht="31.5" customHeight="1">
      <c r="C82" s="176"/>
      <c r="D82" s="173"/>
      <c r="E82" s="143" t="s">
        <v>419</v>
      </c>
      <c r="F82" s="72" t="s">
        <v>465</v>
      </c>
      <c r="G82" s="179"/>
    </row>
    <row r="83" spans="3:8" s="6" customFormat="1" ht="31.5" customHeight="1">
      <c r="C83" s="176"/>
      <c r="D83" s="173"/>
      <c r="E83" s="143" t="s">
        <v>417</v>
      </c>
      <c r="F83" s="72" t="s">
        <v>464</v>
      </c>
      <c r="G83" s="179"/>
    </row>
    <row r="84" spans="3:8" s="6" customFormat="1" ht="77.25" customHeight="1">
      <c r="C84" s="177"/>
      <c r="D84" s="174"/>
      <c r="E84" s="143" t="s">
        <v>415</v>
      </c>
      <c r="F84" s="72" t="s">
        <v>463</v>
      </c>
      <c r="G84" s="180"/>
    </row>
    <row r="85" spans="3:8" s="8" customFormat="1" ht="89.25" customHeight="1">
      <c r="C85" s="175" t="s">
        <v>53</v>
      </c>
      <c r="D85" s="172" t="s">
        <v>54</v>
      </c>
      <c r="E85" s="143" t="s">
        <v>420</v>
      </c>
      <c r="F85" s="71" t="s">
        <v>688</v>
      </c>
      <c r="G85" s="178" t="s">
        <v>7</v>
      </c>
    </row>
    <row r="86" spans="3:8" s="8" customFormat="1" ht="40.5" customHeight="1">
      <c r="C86" s="176"/>
      <c r="D86" s="173"/>
      <c r="E86" s="143" t="s">
        <v>419</v>
      </c>
      <c r="F86" s="71" t="s">
        <v>689</v>
      </c>
      <c r="G86" s="179"/>
    </row>
    <row r="87" spans="3:8" s="8" customFormat="1" ht="39.75" customHeight="1">
      <c r="C87" s="176"/>
      <c r="D87" s="173"/>
      <c r="E87" s="143" t="s">
        <v>417</v>
      </c>
      <c r="F87" s="71" t="s">
        <v>690</v>
      </c>
      <c r="G87" s="179"/>
    </row>
    <row r="88" spans="3:8" s="6" customFormat="1" ht="77.25" customHeight="1">
      <c r="C88" s="177"/>
      <c r="D88" s="174"/>
      <c r="E88" s="143" t="s">
        <v>415</v>
      </c>
      <c r="F88" s="74" t="s">
        <v>691</v>
      </c>
      <c r="G88" s="180"/>
    </row>
    <row r="89" spans="3:8" s="8" customFormat="1" ht="81" customHeight="1">
      <c r="C89" s="175" t="s">
        <v>55</v>
      </c>
      <c r="D89" s="172" t="s">
        <v>56</v>
      </c>
      <c r="E89" s="143" t="s">
        <v>420</v>
      </c>
      <c r="F89" s="71" t="s">
        <v>692</v>
      </c>
      <c r="G89" s="178" t="s">
        <v>7</v>
      </c>
    </row>
    <row r="90" spans="3:8" s="8" customFormat="1" ht="37.5" customHeight="1">
      <c r="C90" s="176"/>
      <c r="D90" s="173"/>
      <c r="E90" s="143" t="s">
        <v>419</v>
      </c>
      <c r="F90" s="71" t="s">
        <v>693</v>
      </c>
      <c r="G90" s="179"/>
    </row>
    <row r="91" spans="3:8" s="8" customFormat="1" ht="42" customHeight="1">
      <c r="C91" s="176"/>
      <c r="D91" s="173"/>
      <c r="E91" s="143" t="s">
        <v>417</v>
      </c>
      <c r="F91" s="71" t="s">
        <v>694</v>
      </c>
      <c r="G91" s="179"/>
    </row>
    <row r="92" spans="3:8" s="6" customFormat="1" ht="74.25" customHeight="1">
      <c r="C92" s="177"/>
      <c r="D92" s="174"/>
      <c r="E92" s="143" t="s">
        <v>415</v>
      </c>
      <c r="F92" s="74" t="s">
        <v>695</v>
      </c>
      <c r="G92" s="180"/>
    </row>
    <row r="93" spans="3:8" s="8" customFormat="1" ht="104.25" customHeight="1">
      <c r="C93" s="175" t="s">
        <v>57</v>
      </c>
      <c r="D93" s="172" t="s">
        <v>949</v>
      </c>
      <c r="E93" s="143" t="s">
        <v>420</v>
      </c>
      <c r="F93" s="71" t="s">
        <v>697</v>
      </c>
      <c r="G93" s="178" t="s">
        <v>23</v>
      </c>
      <c r="H93" s="14"/>
    </row>
    <row r="94" spans="3:8" s="8" customFormat="1" ht="24" customHeight="1">
      <c r="C94" s="176"/>
      <c r="D94" s="173"/>
      <c r="E94" s="143" t="s">
        <v>419</v>
      </c>
      <c r="F94" s="71" t="s">
        <v>418</v>
      </c>
      <c r="G94" s="179"/>
    </row>
    <row r="95" spans="3:8" s="8" customFormat="1" ht="79.5" customHeight="1">
      <c r="C95" s="176"/>
      <c r="D95" s="173"/>
      <c r="E95" s="143" t="s">
        <v>417</v>
      </c>
      <c r="F95" s="71" t="s">
        <v>696</v>
      </c>
      <c r="G95" s="179"/>
    </row>
    <row r="96" spans="3:8" s="8" customFormat="1" ht="36.75" customHeight="1">
      <c r="C96" s="177"/>
      <c r="D96" s="174"/>
      <c r="E96" s="143" t="s">
        <v>415</v>
      </c>
      <c r="F96" s="74" t="s">
        <v>698</v>
      </c>
      <c r="G96" s="180"/>
    </row>
    <row r="97" spans="3:7" s="8" customFormat="1" ht="66.75" customHeight="1">
      <c r="C97" s="175" t="s">
        <v>58</v>
      </c>
      <c r="D97" s="181" t="s">
        <v>59</v>
      </c>
      <c r="E97" s="143" t="s">
        <v>420</v>
      </c>
      <c r="F97" s="71" t="s">
        <v>700</v>
      </c>
      <c r="G97" s="178" t="s">
        <v>7</v>
      </c>
    </row>
    <row r="98" spans="3:7" s="8" customFormat="1" ht="24" customHeight="1">
      <c r="C98" s="176"/>
      <c r="D98" s="182"/>
      <c r="E98" s="143" t="s">
        <v>419</v>
      </c>
      <c r="F98" s="71" t="s">
        <v>418</v>
      </c>
      <c r="G98" s="179"/>
    </row>
    <row r="99" spans="3:7" s="8" customFormat="1" ht="35.25" customHeight="1">
      <c r="C99" s="176"/>
      <c r="D99" s="182"/>
      <c r="E99" s="143" t="s">
        <v>417</v>
      </c>
      <c r="F99" s="71" t="s">
        <v>699</v>
      </c>
      <c r="G99" s="179"/>
    </row>
    <row r="100" spans="3:7" s="8" customFormat="1" ht="41.25" customHeight="1">
      <c r="C100" s="177"/>
      <c r="D100" s="183"/>
      <c r="E100" s="143" t="s">
        <v>415</v>
      </c>
      <c r="F100" s="74" t="s">
        <v>701</v>
      </c>
      <c r="G100" s="180"/>
    </row>
    <row r="101" spans="3:7" s="8" customFormat="1" ht="51" customHeight="1">
      <c r="C101" s="175" t="s">
        <v>60</v>
      </c>
      <c r="D101" s="172" t="s">
        <v>950</v>
      </c>
      <c r="E101" s="143" t="s">
        <v>420</v>
      </c>
      <c r="F101" s="71" t="s">
        <v>705</v>
      </c>
      <c r="G101" s="178" t="s">
        <v>7</v>
      </c>
    </row>
    <row r="102" spans="3:7" s="8" customFormat="1" ht="24" customHeight="1">
      <c r="C102" s="176"/>
      <c r="D102" s="173"/>
      <c r="E102" s="143" t="s">
        <v>419</v>
      </c>
      <c r="F102" s="71" t="s">
        <v>418</v>
      </c>
      <c r="G102" s="179"/>
    </row>
    <row r="103" spans="3:7" s="8" customFormat="1" ht="41.25" customHeight="1">
      <c r="C103" s="176"/>
      <c r="D103" s="173"/>
      <c r="E103" s="143" t="s">
        <v>417</v>
      </c>
      <c r="F103" s="71" t="s">
        <v>927</v>
      </c>
      <c r="G103" s="179"/>
    </row>
    <row r="104" spans="3:7" s="8" customFormat="1" ht="24" customHeight="1">
      <c r="C104" s="177"/>
      <c r="D104" s="174"/>
      <c r="E104" s="143" t="s">
        <v>415</v>
      </c>
      <c r="F104" s="71" t="s">
        <v>418</v>
      </c>
      <c r="G104" s="180"/>
    </row>
    <row r="105" spans="3:7" s="6" customFormat="1" ht="36.65" customHeight="1">
      <c r="C105" s="149" t="s">
        <v>61</v>
      </c>
      <c r="D105" s="23"/>
      <c r="E105" s="23"/>
      <c r="F105" s="23"/>
      <c r="G105" s="48"/>
    </row>
    <row r="106" spans="3:7" s="8" customFormat="1" ht="51" customHeight="1">
      <c r="C106" s="175" t="s">
        <v>62</v>
      </c>
      <c r="D106" s="172" t="s">
        <v>63</v>
      </c>
      <c r="E106" s="143" t="s">
        <v>420</v>
      </c>
      <c r="F106" s="71" t="s">
        <v>703</v>
      </c>
      <c r="G106" s="178" t="s">
        <v>7</v>
      </c>
    </row>
    <row r="107" spans="3:7" s="8" customFormat="1" ht="24" customHeight="1">
      <c r="C107" s="176"/>
      <c r="D107" s="173"/>
      <c r="E107" s="143" t="s">
        <v>419</v>
      </c>
      <c r="F107" s="71" t="s">
        <v>418</v>
      </c>
      <c r="G107" s="179"/>
    </row>
    <row r="108" spans="3:7" s="8" customFormat="1" ht="33.75" customHeight="1">
      <c r="C108" s="176"/>
      <c r="D108" s="173"/>
      <c r="E108" s="143" t="s">
        <v>417</v>
      </c>
      <c r="F108" s="74" t="s">
        <v>702</v>
      </c>
      <c r="G108" s="179"/>
    </row>
    <row r="109" spans="3:7" s="8" customFormat="1" ht="25">
      <c r="C109" s="177"/>
      <c r="D109" s="174"/>
      <c r="E109" s="143" t="s">
        <v>415</v>
      </c>
      <c r="F109" s="74" t="s">
        <v>704</v>
      </c>
      <c r="G109" s="180"/>
    </row>
    <row r="110" spans="3:7" s="7" customFormat="1" ht="24" customHeight="1">
      <c r="C110" s="175" t="s">
        <v>64</v>
      </c>
      <c r="D110" s="172" t="s">
        <v>951</v>
      </c>
      <c r="E110" s="143" t="s">
        <v>420</v>
      </c>
      <c r="F110" s="75" t="s">
        <v>629</v>
      </c>
      <c r="G110" s="178" t="s">
        <v>23</v>
      </c>
    </row>
    <row r="111" spans="3:7" s="7" customFormat="1" ht="24" customHeight="1">
      <c r="C111" s="176"/>
      <c r="D111" s="173"/>
      <c r="E111" s="143" t="s">
        <v>419</v>
      </c>
      <c r="F111" s="75" t="s">
        <v>630</v>
      </c>
      <c r="G111" s="179"/>
    </row>
    <row r="112" spans="3:7" s="7" customFormat="1" ht="24" customHeight="1">
      <c r="C112" s="176"/>
      <c r="D112" s="173"/>
      <c r="E112" s="143" t="s">
        <v>417</v>
      </c>
      <c r="F112" s="75" t="s">
        <v>631</v>
      </c>
      <c r="G112" s="179"/>
    </row>
    <row r="113" spans="3:7" s="6" customFormat="1" ht="24" customHeight="1" thickBot="1">
      <c r="C113" s="193"/>
      <c r="D113" s="192"/>
      <c r="E113" s="143" t="s">
        <v>415</v>
      </c>
      <c r="F113" s="26" t="s">
        <v>632</v>
      </c>
      <c r="G113" s="180"/>
    </row>
    <row r="114" spans="3:7" s="6" customFormat="1" ht="32.4" customHeight="1">
      <c r="C114" s="150"/>
      <c r="D114" s="27"/>
      <c r="E114" s="27" t="s">
        <v>65</v>
      </c>
      <c r="F114" s="27"/>
      <c r="G114" s="49"/>
    </row>
    <row r="115" spans="3:7" s="6" customFormat="1" ht="36.65" customHeight="1">
      <c r="C115" s="151" t="s">
        <v>66</v>
      </c>
      <c r="D115" s="28"/>
      <c r="E115" s="23"/>
      <c r="F115" s="28"/>
      <c r="G115" s="50"/>
    </row>
    <row r="116" spans="3:7" s="7" customFormat="1" ht="49.5" customHeight="1">
      <c r="C116" s="189" t="s">
        <v>67</v>
      </c>
      <c r="D116" s="186" t="s">
        <v>68</v>
      </c>
      <c r="E116" s="143" t="s">
        <v>420</v>
      </c>
      <c r="F116" s="75" t="s">
        <v>633</v>
      </c>
      <c r="G116" s="178" t="s">
        <v>7</v>
      </c>
    </row>
    <row r="117" spans="3:7" s="7" customFormat="1" ht="24" customHeight="1">
      <c r="C117" s="190"/>
      <c r="D117" s="187"/>
      <c r="E117" s="143" t="s">
        <v>419</v>
      </c>
      <c r="F117" s="75" t="s">
        <v>634</v>
      </c>
      <c r="G117" s="179"/>
    </row>
    <row r="118" spans="3:7" s="7" customFormat="1" ht="24" customHeight="1">
      <c r="C118" s="190"/>
      <c r="D118" s="187"/>
      <c r="E118" s="143" t="s">
        <v>417</v>
      </c>
      <c r="F118" s="79" t="s">
        <v>418</v>
      </c>
      <c r="G118" s="179"/>
    </row>
    <row r="119" spans="3:7" s="4" customFormat="1" ht="24" customHeight="1">
      <c r="C119" s="191"/>
      <c r="D119" s="188"/>
      <c r="E119" s="143" t="s">
        <v>415</v>
      </c>
      <c r="F119" s="79" t="s">
        <v>418</v>
      </c>
      <c r="G119" s="180"/>
    </row>
    <row r="120" spans="3:7" s="7" customFormat="1" ht="35.25" customHeight="1">
      <c r="C120" s="189" t="s">
        <v>69</v>
      </c>
      <c r="D120" s="186" t="s">
        <v>70</v>
      </c>
      <c r="E120" s="143" t="s">
        <v>420</v>
      </c>
      <c r="F120" s="79" t="s">
        <v>636</v>
      </c>
      <c r="G120" s="178" t="s">
        <v>7</v>
      </c>
    </row>
    <row r="121" spans="3:7" s="7" customFormat="1" ht="24" customHeight="1">
      <c r="C121" s="190"/>
      <c r="D121" s="187"/>
      <c r="E121" s="143" t="s">
        <v>419</v>
      </c>
      <c r="F121" s="79" t="s">
        <v>418</v>
      </c>
      <c r="G121" s="179"/>
    </row>
    <row r="122" spans="3:7" s="7" customFormat="1" ht="35.25" customHeight="1">
      <c r="C122" s="190"/>
      <c r="D122" s="187"/>
      <c r="E122" s="143" t="s">
        <v>417</v>
      </c>
      <c r="F122" s="75" t="s">
        <v>635</v>
      </c>
      <c r="G122" s="179"/>
    </row>
    <row r="123" spans="3:7" s="4" customFormat="1" ht="35.25" customHeight="1">
      <c r="C123" s="191"/>
      <c r="D123" s="188"/>
      <c r="E123" s="143" t="s">
        <v>415</v>
      </c>
      <c r="F123" s="79" t="s">
        <v>637</v>
      </c>
      <c r="G123" s="180"/>
    </row>
    <row r="124" spans="3:7" s="7" customFormat="1" ht="80.25" customHeight="1">
      <c r="C124" s="189" t="s">
        <v>71</v>
      </c>
      <c r="D124" s="186" t="s">
        <v>72</v>
      </c>
      <c r="E124" s="143" t="s">
        <v>420</v>
      </c>
      <c r="F124" s="75" t="s">
        <v>640</v>
      </c>
      <c r="G124" s="178" t="s">
        <v>23</v>
      </c>
    </row>
    <row r="125" spans="3:7" s="7" customFormat="1" ht="50.25" customHeight="1">
      <c r="C125" s="190"/>
      <c r="D125" s="187"/>
      <c r="E125" s="143" t="s">
        <v>419</v>
      </c>
      <c r="F125" s="75" t="s">
        <v>639</v>
      </c>
      <c r="G125" s="179"/>
    </row>
    <row r="126" spans="3:7" s="7" customFormat="1" ht="97.5" customHeight="1">
      <c r="C126" s="190"/>
      <c r="D126" s="187"/>
      <c r="E126" s="143" t="s">
        <v>417</v>
      </c>
      <c r="F126" s="75" t="s">
        <v>638</v>
      </c>
      <c r="G126" s="179"/>
    </row>
    <row r="127" spans="3:7" s="7" customFormat="1" ht="37.5" customHeight="1">
      <c r="C127" s="191"/>
      <c r="D127" s="188"/>
      <c r="E127" s="143" t="s">
        <v>415</v>
      </c>
      <c r="F127" s="79" t="s">
        <v>641</v>
      </c>
      <c r="G127" s="180"/>
    </row>
    <row r="128" spans="3:7" s="7" customFormat="1" ht="33.75" customHeight="1">
      <c r="C128" s="189" t="s">
        <v>73</v>
      </c>
      <c r="D128" s="186" t="s">
        <v>74</v>
      </c>
      <c r="E128" s="143" t="s">
        <v>420</v>
      </c>
      <c r="F128" s="75" t="s">
        <v>644</v>
      </c>
      <c r="G128" s="178" t="s">
        <v>23</v>
      </c>
    </row>
    <row r="129" spans="3:7" s="7" customFormat="1" ht="24" customHeight="1">
      <c r="C129" s="190"/>
      <c r="D129" s="187"/>
      <c r="E129" s="143" t="s">
        <v>419</v>
      </c>
      <c r="F129" s="75" t="s">
        <v>643</v>
      </c>
      <c r="G129" s="179"/>
    </row>
    <row r="130" spans="3:7" s="7" customFormat="1" ht="24" customHeight="1">
      <c r="C130" s="190"/>
      <c r="D130" s="187"/>
      <c r="E130" s="143" t="s">
        <v>417</v>
      </c>
      <c r="F130" s="75" t="s">
        <v>642</v>
      </c>
      <c r="G130" s="179"/>
    </row>
    <row r="131" spans="3:7" s="4" customFormat="1" ht="24" customHeight="1">
      <c r="C131" s="191"/>
      <c r="D131" s="188"/>
      <c r="E131" s="143" t="s">
        <v>415</v>
      </c>
      <c r="F131" s="78" t="s">
        <v>645</v>
      </c>
      <c r="G131" s="180"/>
    </row>
    <row r="132" spans="3:7" s="6" customFormat="1" ht="36.65" customHeight="1">
      <c r="C132" s="151" t="s">
        <v>75</v>
      </c>
      <c r="D132" s="28"/>
      <c r="E132" s="28"/>
      <c r="F132" s="28"/>
      <c r="G132" s="50"/>
    </row>
    <row r="133" spans="3:7" s="15" customFormat="1" ht="13">
      <c r="C133" s="65" t="s">
        <v>929</v>
      </c>
      <c r="D133" s="29"/>
      <c r="E133" s="29"/>
      <c r="F133" s="29"/>
      <c r="G133" s="51"/>
    </row>
    <row r="134" spans="3:7" s="9" customFormat="1" ht="23" customHeight="1">
      <c r="C134" s="152" t="s">
        <v>76</v>
      </c>
      <c r="D134" s="30"/>
      <c r="E134" s="30"/>
      <c r="F134" s="30"/>
      <c r="G134" s="46"/>
    </row>
    <row r="135" spans="3:7" s="7" customFormat="1" ht="47.25" customHeight="1">
      <c r="C135" s="190" t="s">
        <v>77</v>
      </c>
      <c r="D135" s="187" t="s">
        <v>952</v>
      </c>
      <c r="E135" s="143" t="s">
        <v>420</v>
      </c>
      <c r="F135" s="77" t="s">
        <v>648</v>
      </c>
      <c r="G135" s="179" t="s">
        <v>44</v>
      </c>
    </row>
    <row r="136" spans="3:7" s="7" customFormat="1" ht="38.25" customHeight="1">
      <c r="C136" s="190"/>
      <c r="D136" s="187"/>
      <c r="E136" s="143" t="s">
        <v>419</v>
      </c>
      <c r="F136" s="79" t="s">
        <v>647</v>
      </c>
      <c r="G136" s="179"/>
    </row>
    <row r="137" spans="3:7" s="7" customFormat="1" ht="24" customHeight="1">
      <c r="C137" s="190"/>
      <c r="D137" s="187"/>
      <c r="E137" s="143" t="s">
        <v>417</v>
      </c>
      <c r="F137" s="79" t="s">
        <v>646</v>
      </c>
      <c r="G137" s="179"/>
    </row>
    <row r="138" spans="3:7" s="7" customFormat="1" ht="24" customHeight="1">
      <c r="C138" s="191"/>
      <c r="D138" s="188"/>
      <c r="E138" s="143" t="s">
        <v>415</v>
      </c>
      <c r="F138" s="79" t="s">
        <v>649</v>
      </c>
      <c r="G138" s="180"/>
    </row>
    <row r="139" spans="3:7" s="7" customFormat="1" ht="34.5" customHeight="1">
      <c r="C139" s="189" t="s">
        <v>78</v>
      </c>
      <c r="D139" s="186" t="s">
        <v>79</v>
      </c>
      <c r="E139" s="143" t="s">
        <v>420</v>
      </c>
      <c r="F139" s="75" t="s">
        <v>650</v>
      </c>
      <c r="G139" s="178" t="s">
        <v>44</v>
      </c>
    </row>
    <row r="140" spans="3:7" s="7" customFormat="1" ht="24" customHeight="1">
      <c r="C140" s="190"/>
      <c r="D140" s="187"/>
      <c r="E140" s="143" t="s">
        <v>419</v>
      </c>
      <c r="F140" s="75" t="s">
        <v>651</v>
      </c>
      <c r="G140" s="179"/>
    </row>
    <row r="141" spans="3:7" s="7" customFormat="1" ht="24" customHeight="1">
      <c r="C141" s="190"/>
      <c r="D141" s="187"/>
      <c r="E141" s="143" t="s">
        <v>417</v>
      </c>
      <c r="F141" s="75" t="s">
        <v>652</v>
      </c>
      <c r="G141" s="179"/>
    </row>
    <row r="142" spans="3:7" s="7" customFormat="1" ht="24" customHeight="1">
      <c r="C142" s="191"/>
      <c r="D142" s="188"/>
      <c r="E142" s="143" t="s">
        <v>415</v>
      </c>
      <c r="F142" s="79" t="s">
        <v>653</v>
      </c>
      <c r="G142" s="180"/>
    </row>
    <row r="143" spans="3:7" s="7" customFormat="1" ht="33" customHeight="1">
      <c r="C143" s="189" t="s">
        <v>80</v>
      </c>
      <c r="D143" s="186" t="s">
        <v>81</v>
      </c>
      <c r="E143" s="143" t="s">
        <v>420</v>
      </c>
      <c r="F143" s="75" t="s">
        <v>659</v>
      </c>
      <c r="G143" s="178" t="s">
        <v>44</v>
      </c>
    </row>
    <row r="144" spans="3:7" s="7" customFormat="1" ht="24" customHeight="1">
      <c r="C144" s="190"/>
      <c r="D144" s="187"/>
      <c r="E144" s="143" t="s">
        <v>419</v>
      </c>
      <c r="F144" s="75" t="s">
        <v>660</v>
      </c>
      <c r="G144" s="179"/>
    </row>
    <row r="145" spans="3:7" s="7" customFormat="1" ht="24" customHeight="1">
      <c r="C145" s="190"/>
      <c r="D145" s="187"/>
      <c r="E145" s="143" t="s">
        <v>417</v>
      </c>
      <c r="F145" s="75" t="s">
        <v>661</v>
      </c>
      <c r="G145" s="179"/>
    </row>
    <row r="146" spans="3:7" s="7" customFormat="1" ht="24" customHeight="1">
      <c r="C146" s="191"/>
      <c r="D146" s="188"/>
      <c r="E146" s="143" t="s">
        <v>415</v>
      </c>
      <c r="F146" s="79" t="s">
        <v>418</v>
      </c>
      <c r="G146" s="180"/>
    </row>
    <row r="147" spans="3:7" s="7" customFormat="1" ht="63.75" customHeight="1">
      <c r="C147" s="189" t="s">
        <v>82</v>
      </c>
      <c r="D147" s="186" t="s">
        <v>83</v>
      </c>
      <c r="E147" s="143" t="s">
        <v>420</v>
      </c>
      <c r="F147" s="75" t="s">
        <v>662</v>
      </c>
      <c r="G147" s="178" t="s">
        <v>44</v>
      </c>
    </row>
    <row r="148" spans="3:7" s="7" customFormat="1" ht="24" customHeight="1">
      <c r="C148" s="190"/>
      <c r="D148" s="187"/>
      <c r="E148" s="143" t="s">
        <v>419</v>
      </c>
      <c r="F148" s="75" t="s">
        <v>418</v>
      </c>
      <c r="G148" s="179"/>
    </row>
    <row r="149" spans="3:7" s="7" customFormat="1" ht="24" customHeight="1">
      <c r="C149" s="190"/>
      <c r="D149" s="187"/>
      <c r="E149" s="143" t="s">
        <v>417</v>
      </c>
      <c r="F149" s="75" t="s">
        <v>663</v>
      </c>
      <c r="G149" s="179"/>
    </row>
    <row r="150" spans="3:7" s="7" customFormat="1" ht="24" customHeight="1">
      <c r="C150" s="191"/>
      <c r="D150" s="188"/>
      <c r="E150" s="143" t="s">
        <v>415</v>
      </c>
      <c r="F150" s="79" t="s">
        <v>664</v>
      </c>
      <c r="G150" s="180"/>
    </row>
    <row r="151" spans="3:7" s="7" customFormat="1" ht="34.5" customHeight="1">
      <c r="C151" s="189" t="s">
        <v>665</v>
      </c>
      <c r="D151" s="186" t="s">
        <v>953</v>
      </c>
      <c r="E151" s="143" t="s">
        <v>420</v>
      </c>
      <c r="F151" s="75" t="s">
        <v>666</v>
      </c>
      <c r="G151" s="178" t="s">
        <v>44</v>
      </c>
    </row>
    <row r="152" spans="3:7" s="7" customFormat="1" ht="24" customHeight="1">
      <c r="C152" s="190"/>
      <c r="D152" s="187"/>
      <c r="E152" s="143" t="s">
        <v>419</v>
      </c>
      <c r="F152" s="75" t="s">
        <v>418</v>
      </c>
      <c r="G152" s="179"/>
    </row>
    <row r="153" spans="3:7" s="7" customFormat="1" ht="24" customHeight="1">
      <c r="C153" s="190"/>
      <c r="D153" s="187"/>
      <c r="E153" s="143" t="s">
        <v>417</v>
      </c>
      <c r="F153" s="75" t="s">
        <v>667</v>
      </c>
      <c r="G153" s="179"/>
    </row>
    <row r="154" spans="3:7" s="7" customFormat="1" ht="22.5" customHeight="1">
      <c r="C154" s="191"/>
      <c r="D154" s="188"/>
      <c r="E154" s="143" t="s">
        <v>415</v>
      </c>
      <c r="F154" s="79" t="s">
        <v>668</v>
      </c>
      <c r="G154" s="180"/>
    </row>
    <row r="155" spans="3:7" s="7" customFormat="1" ht="24" customHeight="1">
      <c r="C155" s="189" t="s">
        <v>84</v>
      </c>
      <c r="D155" s="186" t="s">
        <v>85</v>
      </c>
      <c r="E155" s="143" t="s">
        <v>420</v>
      </c>
      <c r="F155" s="75" t="s">
        <v>669</v>
      </c>
      <c r="G155" s="178" t="s">
        <v>44</v>
      </c>
    </row>
    <row r="156" spans="3:7" s="7" customFormat="1" ht="24" customHeight="1">
      <c r="C156" s="190"/>
      <c r="D156" s="187"/>
      <c r="E156" s="143" t="s">
        <v>419</v>
      </c>
      <c r="F156" s="75" t="s">
        <v>418</v>
      </c>
      <c r="G156" s="179"/>
    </row>
    <row r="157" spans="3:7" s="7" customFormat="1" ht="24" customHeight="1">
      <c r="C157" s="190"/>
      <c r="D157" s="187"/>
      <c r="E157" s="143" t="s">
        <v>417</v>
      </c>
      <c r="F157" s="75" t="s">
        <v>670</v>
      </c>
      <c r="G157" s="179"/>
    </row>
    <row r="158" spans="3:7" s="7" customFormat="1" ht="23.25" customHeight="1">
      <c r="C158" s="191"/>
      <c r="D158" s="188"/>
      <c r="E158" s="143" t="s">
        <v>415</v>
      </c>
      <c r="F158" s="79" t="s">
        <v>671</v>
      </c>
      <c r="G158" s="180"/>
    </row>
    <row r="159" spans="3:7" s="7" customFormat="1" ht="33.75" customHeight="1">
      <c r="C159" s="189" t="s">
        <v>672</v>
      </c>
      <c r="D159" s="186" t="s">
        <v>954</v>
      </c>
      <c r="E159" s="143" t="s">
        <v>420</v>
      </c>
      <c r="F159" s="75" t="s">
        <v>673</v>
      </c>
      <c r="G159" s="178" t="s">
        <v>23</v>
      </c>
    </row>
    <row r="160" spans="3:7" s="7" customFormat="1" ht="24" customHeight="1">
      <c r="C160" s="190"/>
      <c r="D160" s="187"/>
      <c r="E160" s="143" t="s">
        <v>419</v>
      </c>
      <c r="F160" s="75" t="s">
        <v>418</v>
      </c>
      <c r="G160" s="179"/>
    </row>
    <row r="161" spans="3:7" s="7" customFormat="1" ht="24" customHeight="1">
      <c r="C161" s="190"/>
      <c r="D161" s="187"/>
      <c r="E161" s="143" t="s">
        <v>417</v>
      </c>
      <c r="F161" s="75" t="s">
        <v>670</v>
      </c>
      <c r="G161" s="179"/>
    </row>
    <row r="162" spans="3:7" s="7" customFormat="1" ht="23.25" customHeight="1">
      <c r="C162" s="190"/>
      <c r="D162" s="187"/>
      <c r="E162" s="143" t="s">
        <v>415</v>
      </c>
      <c r="F162" s="75" t="s">
        <v>671</v>
      </c>
      <c r="G162" s="179"/>
    </row>
    <row r="163" spans="3:7" s="7" customFormat="1" ht="24" customHeight="1">
      <c r="C163" s="152" t="s">
        <v>86</v>
      </c>
      <c r="D163" s="30"/>
      <c r="E163" s="143"/>
      <c r="F163" s="30"/>
      <c r="G163" s="46"/>
    </row>
    <row r="164" spans="3:7" s="7" customFormat="1" ht="72" customHeight="1">
      <c r="C164" s="190" t="s">
        <v>87</v>
      </c>
      <c r="D164" s="187" t="s">
        <v>88</v>
      </c>
      <c r="E164" s="143" t="s">
        <v>420</v>
      </c>
      <c r="F164" s="76" t="s">
        <v>674</v>
      </c>
      <c r="G164" s="179" t="s">
        <v>44</v>
      </c>
    </row>
    <row r="165" spans="3:7" s="7" customFormat="1" ht="24" customHeight="1">
      <c r="C165" s="190"/>
      <c r="D165" s="187"/>
      <c r="E165" s="143" t="s">
        <v>419</v>
      </c>
      <c r="F165" s="75" t="s">
        <v>418</v>
      </c>
      <c r="G165" s="179"/>
    </row>
    <row r="166" spans="3:7" s="7" customFormat="1" ht="24" customHeight="1">
      <c r="C166" s="190"/>
      <c r="D166" s="187"/>
      <c r="E166" s="143" t="s">
        <v>417</v>
      </c>
      <c r="F166" s="79" t="s">
        <v>675</v>
      </c>
      <c r="G166" s="179"/>
    </row>
    <row r="167" spans="3:7" s="7" customFormat="1" ht="23.25" customHeight="1">
      <c r="C167" s="191"/>
      <c r="D167" s="188"/>
      <c r="E167" s="143" t="s">
        <v>415</v>
      </c>
      <c r="F167" s="77" t="s">
        <v>676</v>
      </c>
      <c r="G167" s="180"/>
    </row>
    <row r="168" spans="3:7" s="7" customFormat="1" ht="44.25" customHeight="1">
      <c r="C168" s="189" t="s">
        <v>89</v>
      </c>
      <c r="D168" s="186" t="s">
        <v>90</v>
      </c>
      <c r="E168" s="143" t="s">
        <v>420</v>
      </c>
      <c r="F168" s="75" t="s">
        <v>682</v>
      </c>
      <c r="G168" s="178" t="s">
        <v>44</v>
      </c>
    </row>
    <row r="169" spans="3:7" s="7" customFormat="1" ht="24" customHeight="1">
      <c r="C169" s="190"/>
      <c r="D169" s="187"/>
      <c r="E169" s="143" t="s">
        <v>419</v>
      </c>
      <c r="F169" s="75" t="s">
        <v>683</v>
      </c>
      <c r="G169" s="179"/>
    </row>
    <row r="170" spans="3:7" s="7" customFormat="1" ht="24" customHeight="1">
      <c r="C170" s="190"/>
      <c r="D170" s="187"/>
      <c r="E170" s="143" t="s">
        <v>417</v>
      </c>
      <c r="F170" s="75" t="s">
        <v>684</v>
      </c>
      <c r="G170" s="179"/>
    </row>
    <row r="171" spans="3:7" s="7" customFormat="1" ht="23.25" customHeight="1">
      <c r="C171" s="191"/>
      <c r="D171" s="188"/>
      <c r="E171" s="143" t="s">
        <v>415</v>
      </c>
      <c r="F171" s="79" t="s">
        <v>685</v>
      </c>
      <c r="G171" s="180"/>
    </row>
    <row r="172" spans="3:7" s="7" customFormat="1" ht="51.75" customHeight="1">
      <c r="C172" s="189" t="s">
        <v>91</v>
      </c>
      <c r="D172" s="186" t="s">
        <v>92</v>
      </c>
      <c r="E172" s="143" t="s">
        <v>420</v>
      </c>
      <c r="F172" s="75" t="s">
        <v>677</v>
      </c>
      <c r="G172" s="178" t="s">
        <v>44</v>
      </c>
    </row>
    <row r="173" spans="3:7" s="7" customFormat="1" ht="24" customHeight="1">
      <c r="C173" s="190"/>
      <c r="D173" s="187"/>
      <c r="E173" s="143" t="s">
        <v>419</v>
      </c>
      <c r="F173" s="75" t="s">
        <v>418</v>
      </c>
      <c r="G173" s="179"/>
    </row>
    <row r="174" spans="3:7" s="7" customFormat="1" ht="24" customHeight="1">
      <c r="C174" s="190"/>
      <c r="D174" s="187"/>
      <c r="E174" s="143" t="s">
        <v>417</v>
      </c>
      <c r="F174" s="75" t="s">
        <v>418</v>
      </c>
      <c r="G174" s="179"/>
    </row>
    <row r="175" spans="3:7" s="7" customFormat="1" ht="23.25" customHeight="1">
      <c r="C175" s="191"/>
      <c r="D175" s="188"/>
      <c r="E175" s="143" t="s">
        <v>415</v>
      </c>
      <c r="F175" s="79" t="s">
        <v>678</v>
      </c>
      <c r="G175" s="180"/>
    </row>
    <row r="176" spans="3:7" s="7" customFormat="1" ht="24" customHeight="1">
      <c r="C176" s="189" t="s">
        <v>93</v>
      </c>
      <c r="D176" s="186" t="s">
        <v>94</v>
      </c>
      <c r="E176" s="143" t="s">
        <v>420</v>
      </c>
      <c r="F176" s="75" t="s">
        <v>934</v>
      </c>
      <c r="G176" s="178" t="s">
        <v>23</v>
      </c>
    </row>
    <row r="177" spans="3:7" s="7" customFormat="1" ht="24" customHeight="1">
      <c r="C177" s="190"/>
      <c r="D177" s="187"/>
      <c r="E177" s="143" t="s">
        <v>419</v>
      </c>
      <c r="F177" s="75" t="s">
        <v>679</v>
      </c>
      <c r="G177" s="179"/>
    </row>
    <row r="178" spans="3:7" s="7" customFormat="1" ht="24" customHeight="1">
      <c r="C178" s="190"/>
      <c r="D178" s="187"/>
      <c r="E178" s="143" t="s">
        <v>417</v>
      </c>
      <c r="F178" s="75" t="s">
        <v>680</v>
      </c>
      <c r="G178" s="179"/>
    </row>
    <row r="179" spans="3:7" s="4" customFormat="1" ht="19.5" customHeight="1">
      <c r="C179" s="191"/>
      <c r="D179" s="188"/>
      <c r="E179" s="143" t="s">
        <v>415</v>
      </c>
      <c r="F179" s="79" t="s">
        <v>681</v>
      </c>
      <c r="G179" s="180"/>
    </row>
    <row r="180" spans="3:7" s="7" customFormat="1" ht="34.5" customHeight="1">
      <c r="C180" s="189" t="s">
        <v>95</v>
      </c>
      <c r="D180" s="186" t="s">
        <v>96</v>
      </c>
      <c r="E180" s="143" t="s">
        <v>420</v>
      </c>
      <c r="F180" s="75" t="s">
        <v>550</v>
      </c>
      <c r="G180" s="178" t="s">
        <v>7</v>
      </c>
    </row>
    <row r="181" spans="3:7" s="7" customFormat="1" ht="24" customHeight="1">
      <c r="C181" s="190"/>
      <c r="D181" s="187"/>
      <c r="E181" s="143" t="s">
        <v>419</v>
      </c>
      <c r="F181" s="75" t="s">
        <v>418</v>
      </c>
      <c r="G181" s="179"/>
    </row>
    <row r="182" spans="3:7" s="7" customFormat="1" ht="24" customHeight="1">
      <c r="C182" s="190"/>
      <c r="D182" s="187"/>
      <c r="E182" s="143" t="s">
        <v>417</v>
      </c>
      <c r="F182" s="75" t="s">
        <v>686</v>
      </c>
      <c r="G182" s="179"/>
    </row>
    <row r="183" spans="3:7" s="4" customFormat="1" ht="24" customHeight="1">
      <c r="C183" s="190"/>
      <c r="D183" s="187"/>
      <c r="E183" s="143" t="s">
        <v>415</v>
      </c>
      <c r="F183" s="75" t="s">
        <v>687</v>
      </c>
      <c r="G183" s="179"/>
    </row>
    <row r="184" spans="3:7" s="7" customFormat="1" ht="20.149999999999999" customHeight="1">
      <c r="C184" s="152" t="s">
        <v>97</v>
      </c>
      <c r="D184" s="30"/>
      <c r="E184" s="143"/>
      <c r="F184" s="30"/>
      <c r="G184" s="46"/>
    </row>
    <row r="185" spans="3:7" s="7" customFormat="1" ht="52.5" customHeight="1">
      <c r="C185" s="190" t="s">
        <v>98</v>
      </c>
      <c r="D185" s="187" t="s">
        <v>955</v>
      </c>
      <c r="E185" s="143" t="s">
        <v>420</v>
      </c>
      <c r="F185" s="76" t="s">
        <v>657</v>
      </c>
      <c r="G185" s="179" t="s">
        <v>23</v>
      </c>
    </row>
    <row r="186" spans="3:7" s="7" customFormat="1" ht="24" customHeight="1">
      <c r="C186" s="190"/>
      <c r="D186" s="187"/>
      <c r="E186" s="143" t="s">
        <v>419</v>
      </c>
      <c r="F186" s="75" t="s">
        <v>418</v>
      </c>
      <c r="G186" s="179"/>
    </row>
    <row r="187" spans="3:7" s="7" customFormat="1" ht="24" customHeight="1">
      <c r="C187" s="190"/>
      <c r="D187" s="187"/>
      <c r="E187" s="143" t="s">
        <v>417</v>
      </c>
      <c r="F187" s="79" t="s">
        <v>656</v>
      </c>
      <c r="G187" s="179"/>
    </row>
    <row r="188" spans="3:7" s="4" customFormat="1" ht="24" customHeight="1">
      <c r="C188" s="191"/>
      <c r="D188" s="188"/>
      <c r="E188" s="143" t="s">
        <v>415</v>
      </c>
      <c r="F188" s="77" t="s">
        <v>658</v>
      </c>
      <c r="G188" s="180"/>
    </row>
    <row r="189" spans="3:7" s="7" customFormat="1" ht="48.75" customHeight="1">
      <c r="C189" s="189" t="s">
        <v>99</v>
      </c>
      <c r="D189" s="186" t="s">
        <v>100</v>
      </c>
      <c r="E189" s="143" t="s">
        <v>420</v>
      </c>
      <c r="F189" s="75" t="s">
        <v>654</v>
      </c>
      <c r="G189" s="178" t="s">
        <v>44</v>
      </c>
    </row>
    <row r="190" spans="3:7" s="7" customFormat="1" ht="24" customHeight="1">
      <c r="C190" s="190"/>
      <c r="D190" s="187"/>
      <c r="E190" s="143" t="s">
        <v>419</v>
      </c>
      <c r="F190" s="75" t="s">
        <v>418</v>
      </c>
      <c r="G190" s="179"/>
    </row>
    <row r="191" spans="3:7" s="7" customFormat="1" ht="24" customHeight="1">
      <c r="C191" s="190"/>
      <c r="D191" s="187"/>
      <c r="E191" s="143" t="s">
        <v>417</v>
      </c>
      <c r="F191" s="75" t="s">
        <v>418</v>
      </c>
      <c r="G191" s="179"/>
    </row>
    <row r="192" spans="3:7" s="7" customFormat="1" ht="24" customHeight="1">
      <c r="C192" s="191"/>
      <c r="D192" s="188"/>
      <c r="E192" s="143" t="s">
        <v>415</v>
      </c>
      <c r="F192" s="79" t="s">
        <v>655</v>
      </c>
      <c r="G192" s="180"/>
    </row>
    <row r="193" spans="3:7" s="7" customFormat="1" ht="54" customHeight="1">
      <c r="C193" s="189" t="s">
        <v>101</v>
      </c>
      <c r="D193" s="186" t="s">
        <v>956</v>
      </c>
      <c r="E193" s="143" t="s">
        <v>420</v>
      </c>
      <c r="F193" s="75" t="s">
        <v>627</v>
      </c>
      <c r="G193" s="178" t="s">
        <v>7</v>
      </c>
    </row>
    <row r="194" spans="3:7" s="7" customFormat="1" ht="24" customHeight="1">
      <c r="C194" s="190"/>
      <c r="D194" s="187"/>
      <c r="E194" s="143" t="s">
        <v>419</v>
      </c>
      <c r="F194" s="75" t="s">
        <v>418</v>
      </c>
      <c r="G194" s="179"/>
    </row>
    <row r="195" spans="3:7" s="7" customFormat="1" ht="24" customHeight="1">
      <c r="C195" s="190"/>
      <c r="D195" s="187"/>
      <c r="E195" s="143" t="s">
        <v>417</v>
      </c>
      <c r="F195" s="75" t="s">
        <v>626</v>
      </c>
      <c r="G195" s="179"/>
    </row>
    <row r="196" spans="3:7" s="4" customFormat="1" ht="24" customHeight="1">
      <c r="C196" s="190"/>
      <c r="D196" s="187"/>
      <c r="E196" s="143" t="s">
        <v>415</v>
      </c>
      <c r="F196" s="75" t="s">
        <v>628</v>
      </c>
      <c r="G196" s="179"/>
    </row>
    <row r="197" spans="3:7" s="7" customFormat="1" ht="20.149999999999999" customHeight="1">
      <c r="C197" s="152" t="s">
        <v>102</v>
      </c>
      <c r="D197" s="30"/>
      <c r="E197" s="143"/>
      <c r="F197" s="30"/>
      <c r="G197" s="46"/>
    </row>
    <row r="198" spans="3:7" s="7" customFormat="1" ht="51.75" customHeight="1">
      <c r="C198" s="190" t="s">
        <v>103</v>
      </c>
      <c r="D198" s="187" t="s">
        <v>104</v>
      </c>
      <c r="E198" s="143" t="s">
        <v>420</v>
      </c>
      <c r="F198" s="77" t="s">
        <v>588</v>
      </c>
      <c r="G198" s="179" t="s">
        <v>23</v>
      </c>
    </row>
    <row r="199" spans="3:7" s="7" customFormat="1" ht="20.149999999999999" customHeight="1">
      <c r="C199" s="190"/>
      <c r="D199" s="187"/>
      <c r="E199" s="143" t="s">
        <v>419</v>
      </c>
      <c r="F199" s="77" t="s">
        <v>418</v>
      </c>
      <c r="G199" s="179"/>
    </row>
    <row r="200" spans="3:7" s="7" customFormat="1" ht="20.149999999999999" customHeight="1">
      <c r="C200" s="190"/>
      <c r="D200" s="187"/>
      <c r="E200" s="143" t="s">
        <v>417</v>
      </c>
      <c r="F200" s="77" t="s">
        <v>418</v>
      </c>
      <c r="G200" s="179"/>
    </row>
    <row r="201" spans="3:7" s="7" customFormat="1" ht="25">
      <c r="C201" s="191"/>
      <c r="D201" s="188"/>
      <c r="E201" s="143" t="s">
        <v>415</v>
      </c>
      <c r="F201" s="77" t="s">
        <v>589</v>
      </c>
      <c r="G201" s="180"/>
    </row>
    <row r="202" spans="3:7" s="7" customFormat="1" ht="65.25" customHeight="1">
      <c r="C202" s="189" t="s">
        <v>105</v>
      </c>
      <c r="D202" s="186" t="s">
        <v>106</v>
      </c>
      <c r="E202" s="143" t="s">
        <v>420</v>
      </c>
      <c r="F202" s="77" t="s">
        <v>592</v>
      </c>
      <c r="G202" s="178" t="s">
        <v>7</v>
      </c>
    </row>
    <row r="203" spans="3:7" s="7" customFormat="1" ht="24" customHeight="1">
      <c r="C203" s="190"/>
      <c r="D203" s="187"/>
      <c r="E203" s="143" t="s">
        <v>419</v>
      </c>
      <c r="F203" s="77" t="s">
        <v>591</v>
      </c>
      <c r="G203" s="179"/>
    </row>
    <row r="204" spans="3:7" s="7" customFormat="1" ht="24" customHeight="1">
      <c r="C204" s="190"/>
      <c r="D204" s="187"/>
      <c r="E204" s="143" t="s">
        <v>417</v>
      </c>
      <c r="F204" s="77" t="s">
        <v>590</v>
      </c>
      <c r="G204" s="179"/>
    </row>
    <row r="205" spans="3:7" s="4" customFormat="1" ht="24" customHeight="1">
      <c r="C205" s="191"/>
      <c r="D205" s="188"/>
      <c r="E205" s="143" t="s">
        <v>415</v>
      </c>
      <c r="F205" s="79" t="s">
        <v>593</v>
      </c>
      <c r="G205" s="180"/>
    </row>
    <row r="206" spans="3:7" s="7" customFormat="1" ht="30.75" customHeight="1">
      <c r="C206" s="189" t="s">
        <v>107</v>
      </c>
      <c r="D206" s="186" t="s">
        <v>108</v>
      </c>
      <c r="E206" s="143" t="s">
        <v>420</v>
      </c>
      <c r="F206" s="77" t="s">
        <v>594</v>
      </c>
      <c r="G206" s="178" t="s">
        <v>7</v>
      </c>
    </row>
    <row r="207" spans="3:7" s="7" customFormat="1" ht="24" customHeight="1">
      <c r="C207" s="190"/>
      <c r="D207" s="187"/>
      <c r="E207" s="143" t="s">
        <v>419</v>
      </c>
      <c r="F207" s="77" t="s">
        <v>418</v>
      </c>
      <c r="G207" s="179"/>
    </row>
    <row r="208" spans="3:7" s="7" customFormat="1" ht="24" customHeight="1">
      <c r="C208" s="190"/>
      <c r="D208" s="187"/>
      <c r="E208" s="143" t="s">
        <v>417</v>
      </c>
      <c r="F208" s="77" t="s">
        <v>595</v>
      </c>
      <c r="G208" s="179"/>
    </row>
    <row r="209" spans="3:7" s="4" customFormat="1" ht="24" customHeight="1">
      <c r="C209" s="191"/>
      <c r="D209" s="188"/>
      <c r="E209" s="143" t="s">
        <v>415</v>
      </c>
      <c r="F209" s="79" t="s">
        <v>596</v>
      </c>
      <c r="G209" s="180"/>
    </row>
    <row r="210" spans="3:7" s="7" customFormat="1" ht="24" customHeight="1">
      <c r="C210" s="189" t="s">
        <v>585</v>
      </c>
      <c r="D210" s="186" t="s">
        <v>957</v>
      </c>
      <c r="E210" s="143" t="s">
        <v>420</v>
      </c>
      <c r="F210" s="77" t="s">
        <v>597</v>
      </c>
      <c r="G210" s="178" t="s">
        <v>23</v>
      </c>
    </row>
    <row r="211" spans="3:7" s="7" customFormat="1" ht="24" customHeight="1">
      <c r="C211" s="190"/>
      <c r="D211" s="187"/>
      <c r="E211" s="143" t="s">
        <v>419</v>
      </c>
      <c r="F211" s="77" t="s">
        <v>418</v>
      </c>
      <c r="G211" s="179"/>
    </row>
    <row r="212" spans="3:7" s="7" customFormat="1" ht="24" customHeight="1">
      <c r="C212" s="190"/>
      <c r="D212" s="187"/>
      <c r="E212" s="143" t="s">
        <v>417</v>
      </c>
      <c r="F212" s="77" t="s">
        <v>595</v>
      </c>
      <c r="G212" s="179"/>
    </row>
    <row r="213" spans="3:7" s="4" customFormat="1" ht="24" customHeight="1">
      <c r="C213" s="191"/>
      <c r="D213" s="188"/>
      <c r="E213" s="143" t="s">
        <v>415</v>
      </c>
      <c r="F213" s="79" t="s">
        <v>596</v>
      </c>
      <c r="G213" s="180"/>
    </row>
    <row r="214" spans="3:7" s="7" customFormat="1" ht="24" customHeight="1">
      <c r="C214" s="189" t="s">
        <v>109</v>
      </c>
      <c r="D214" s="186" t="s">
        <v>110</v>
      </c>
      <c r="E214" s="143" t="s">
        <v>420</v>
      </c>
      <c r="F214" s="77" t="s">
        <v>599</v>
      </c>
      <c r="G214" s="178" t="s">
        <v>7</v>
      </c>
    </row>
    <row r="215" spans="3:7" s="7" customFormat="1" ht="24" customHeight="1">
      <c r="C215" s="190"/>
      <c r="D215" s="187"/>
      <c r="E215" s="143" t="s">
        <v>419</v>
      </c>
      <c r="F215" s="77" t="s">
        <v>418</v>
      </c>
      <c r="G215" s="179"/>
    </row>
    <row r="216" spans="3:7" s="7" customFormat="1" ht="24" customHeight="1">
      <c r="C216" s="190"/>
      <c r="D216" s="187"/>
      <c r="E216" s="143" t="s">
        <v>417</v>
      </c>
      <c r="F216" s="77" t="s">
        <v>598</v>
      </c>
      <c r="G216" s="179"/>
    </row>
    <row r="217" spans="3:7" s="4" customFormat="1" ht="24" customHeight="1">
      <c r="C217" s="191"/>
      <c r="D217" s="188"/>
      <c r="E217" s="143" t="s">
        <v>415</v>
      </c>
      <c r="F217" s="79" t="s">
        <v>984</v>
      </c>
      <c r="G217" s="180"/>
    </row>
    <row r="218" spans="3:7" s="7" customFormat="1" ht="30.75" customHeight="1">
      <c r="C218" s="189" t="s">
        <v>111</v>
      </c>
      <c r="D218" s="186" t="s">
        <v>112</v>
      </c>
      <c r="E218" s="143" t="s">
        <v>420</v>
      </c>
      <c r="F218" s="77" t="s">
        <v>600</v>
      </c>
      <c r="G218" s="178" t="s">
        <v>44</v>
      </c>
    </row>
    <row r="219" spans="3:7" s="7" customFormat="1" ht="24" customHeight="1">
      <c r="C219" s="190"/>
      <c r="D219" s="187"/>
      <c r="E219" s="143" t="s">
        <v>419</v>
      </c>
      <c r="F219" s="77" t="s">
        <v>418</v>
      </c>
      <c r="G219" s="179"/>
    </row>
    <row r="220" spans="3:7" s="7" customFormat="1" ht="24" customHeight="1">
      <c r="C220" s="190"/>
      <c r="D220" s="187"/>
      <c r="E220" s="143" t="s">
        <v>417</v>
      </c>
      <c r="F220" s="77" t="s">
        <v>601</v>
      </c>
      <c r="G220" s="179"/>
    </row>
    <row r="221" spans="3:7" s="7" customFormat="1" ht="24" customHeight="1">
      <c r="C221" s="191"/>
      <c r="D221" s="188"/>
      <c r="E221" s="143" t="s">
        <v>415</v>
      </c>
      <c r="F221" s="79" t="s">
        <v>983</v>
      </c>
      <c r="G221" s="180"/>
    </row>
    <row r="222" spans="3:7" s="7" customFormat="1" ht="48.75" customHeight="1">
      <c r="C222" s="189" t="s">
        <v>586</v>
      </c>
      <c r="D222" s="186" t="s">
        <v>958</v>
      </c>
      <c r="E222" s="143" t="s">
        <v>420</v>
      </c>
      <c r="F222" s="77" t="s">
        <v>603</v>
      </c>
      <c r="G222" s="178" t="s">
        <v>7</v>
      </c>
    </row>
    <row r="223" spans="3:7" s="7" customFormat="1" ht="24" customHeight="1">
      <c r="C223" s="190"/>
      <c r="D223" s="187"/>
      <c r="E223" s="143" t="s">
        <v>419</v>
      </c>
      <c r="F223" s="77" t="s">
        <v>602</v>
      </c>
      <c r="G223" s="179"/>
    </row>
    <row r="224" spans="3:7" s="7" customFormat="1" ht="24" customHeight="1">
      <c r="C224" s="190"/>
      <c r="D224" s="187"/>
      <c r="E224" s="143" t="s">
        <v>417</v>
      </c>
      <c r="F224" s="77" t="s">
        <v>418</v>
      </c>
      <c r="G224" s="179"/>
    </row>
    <row r="225" spans="3:7" s="4" customFormat="1" ht="24" customHeight="1">
      <c r="C225" s="191"/>
      <c r="D225" s="188"/>
      <c r="E225" s="143" t="s">
        <v>415</v>
      </c>
      <c r="F225" s="79" t="s">
        <v>982</v>
      </c>
      <c r="G225" s="180"/>
    </row>
    <row r="226" spans="3:7" s="7" customFormat="1" ht="41.25" customHeight="1">
      <c r="C226" s="189" t="s">
        <v>587</v>
      </c>
      <c r="D226" s="186" t="s">
        <v>959</v>
      </c>
      <c r="E226" s="143" t="s">
        <v>420</v>
      </c>
      <c r="F226" s="77" t="s">
        <v>605</v>
      </c>
      <c r="G226" s="178" t="s">
        <v>7</v>
      </c>
    </row>
    <row r="227" spans="3:7" s="7" customFormat="1" ht="24" customHeight="1">
      <c r="C227" s="190"/>
      <c r="D227" s="187"/>
      <c r="E227" s="143" t="s">
        <v>419</v>
      </c>
      <c r="F227" s="77" t="s">
        <v>418</v>
      </c>
      <c r="G227" s="179"/>
    </row>
    <row r="228" spans="3:7" s="7" customFormat="1" ht="24" customHeight="1">
      <c r="C228" s="190"/>
      <c r="D228" s="187"/>
      <c r="E228" s="143" t="s">
        <v>417</v>
      </c>
      <c r="F228" s="77" t="s">
        <v>604</v>
      </c>
      <c r="G228" s="179"/>
    </row>
    <row r="229" spans="3:7" s="4" customFormat="1" ht="24" customHeight="1">
      <c r="C229" s="191"/>
      <c r="D229" s="188"/>
      <c r="E229" s="143" t="s">
        <v>415</v>
      </c>
      <c r="F229" s="79" t="s">
        <v>418</v>
      </c>
      <c r="G229" s="180"/>
    </row>
    <row r="230" spans="3:7" s="7" customFormat="1" ht="46.5" customHeight="1">
      <c r="C230" s="189" t="s">
        <v>113</v>
      </c>
      <c r="D230" s="186" t="s">
        <v>960</v>
      </c>
      <c r="E230" s="143" t="s">
        <v>420</v>
      </c>
      <c r="F230" s="77" t="s">
        <v>608</v>
      </c>
      <c r="G230" s="178" t="s">
        <v>23</v>
      </c>
    </row>
    <row r="231" spans="3:7" s="7" customFormat="1" ht="24" customHeight="1">
      <c r="C231" s="190"/>
      <c r="D231" s="187"/>
      <c r="E231" s="143" t="s">
        <v>419</v>
      </c>
      <c r="F231" s="77" t="s">
        <v>607</v>
      </c>
      <c r="G231" s="179"/>
    </row>
    <row r="232" spans="3:7" s="7" customFormat="1" ht="24" customHeight="1">
      <c r="C232" s="190"/>
      <c r="D232" s="187"/>
      <c r="E232" s="143" t="s">
        <v>417</v>
      </c>
      <c r="F232" s="77" t="s">
        <v>606</v>
      </c>
      <c r="G232" s="179"/>
    </row>
    <row r="233" spans="3:7" s="7" customFormat="1" ht="24" customHeight="1">
      <c r="C233" s="191"/>
      <c r="D233" s="188"/>
      <c r="E233" s="143" t="s">
        <v>415</v>
      </c>
      <c r="F233" s="79" t="s">
        <v>467</v>
      </c>
      <c r="G233" s="180"/>
    </row>
    <row r="234" spans="3:7" s="7" customFormat="1" ht="46.5" customHeight="1">
      <c r="C234" s="189" t="s">
        <v>114</v>
      </c>
      <c r="D234" s="186" t="s">
        <v>115</v>
      </c>
      <c r="E234" s="143" t="s">
        <v>420</v>
      </c>
      <c r="F234" s="77" t="s">
        <v>610</v>
      </c>
      <c r="G234" s="178" t="s">
        <v>23</v>
      </c>
    </row>
    <row r="235" spans="3:7" s="7" customFormat="1" ht="24" customHeight="1">
      <c r="C235" s="190"/>
      <c r="D235" s="187"/>
      <c r="E235" s="143" t="s">
        <v>419</v>
      </c>
      <c r="F235" s="79" t="s">
        <v>467</v>
      </c>
      <c r="G235" s="179"/>
    </row>
    <row r="236" spans="3:7" s="7" customFormat="1" ht="24" customHeight="1">
      <c r="C236" s="190"/>
      <c r="D236" s="187"/>
      <c r="E236" s="143" t="s">
        <v>417</v>
      </c>
      <c r="F236" s="77" t="s">
        <v>609</v>
      </c>
      <c r="G236" s="179"/>
    </row>
    <row r="237" spans="3:7" s="7" customFormat="1" ht="24" customHeight="1">
      <c r="C237" s="190"/>
      <c r="D237" s="187"/>
      <c r="E237" s="143" t="s">
        <v>415</v>
      </c>
      <c r="F237" s="75" t="s">
        <v>611</v>
      </c>
      <c r="G237" s="179"/>
    </row>
    <row r="238" spans="3:7" s="7" customFormat="1" ht="20.149999999999999" customHeight="1">
      <c r="C238" s="152" t="s">
        <v>116</v>
      </c>
      <c r="D238" s="30"/>
      <c r="E238" s="143"/>
      <c r="F238" s="30"/>
      <c r="G238" s="46"/>
    </row>
    <row r="239" spans="3:7" s="7" customFormat="1" ht="24" customHeight="1">
      <c r="C239" s="190" t="s">
        <v>117</v>
      </c>
      <c r="D239" s="187" t="s">
        <v>118</v>
      </c>
      <c r="E239" s="143" t="s">
        <v>420</v>
      </c>
      <c r="F239" s="77" t="s">
        <v>613</v>
      </c>
      <c r="G239" s="179" t="s">
        <v>23</v>
      </c>
    </row>
    <row r="240" spans="3:7" s="7" customFormat="1" ht="24" customHeight="1">
      <c r="C240" s="190"/>
      <c r="D240" s="187"/>
      <c r="E240" s="143" t="s">
        <v>419</v>
      </c>
      <c r="F240" s="77" t="s">
        <v>418</v>
      </c>
      <c r="G240" s="179"/>
    </row>
    <row r="241" spans="3:7" s="7" customFormat="1" ht="24" customHeight="1">
      <c r="C241" s="190"/>
      <c r="D241" s="187"/>
      <c r="E241" s="143" t="s">
        <v>417</v>
      </c>
      <c r="F241" s="77" t="s">
        <v>612</v>
      </c>
      <c r="G241" s="179"/>
    </row>
    <row r="242" spans="3:7" s="7" customFormat="1" ht="24" customHeight="1">
      <c r="C242" s="191"/>
      <c r="D242" s="188"/>
      <c r="E242" s="143" t="s">
        <v>415</v>
      </c>
      <c r="F242" s="77" t="s">
        <v>614</v>
      </c>
      <c r="G242" s="180"/>
    </row>
    <row r="243" spans="3:7" s="7" customFormat="1" ht="50.25" customHeight="1">
      <c r="C243" s="189" t="s">
        <v>119</v>
      </c>
      <c r="D243" s="186" t="s">
        <v>1008</v>
      </c>
      <c r="E243" s="143" t="s">
        <v>420</v>
      </c>
      <c r="F243" s="77" t="s">
        <v>616</v>
      </c>
      <c r="G243" s="178" t="s">
        <v>23</v>
      </c>
    </row>
    <row r="244" spans="3:7" s="7" customFormat="1" ht="24" customHeight="1">
      <c r="C244" s="190"/>
      <c r="D244" s="187"/>
      <c r="E244" s="143" t="s">
        <v>419</v>
      </c>
      <c r="F244" s="77" t="s">
        <v>418</v>
      </c>
      <c r="G244" s="179"/>
    </row>
    <row r="245" spans="3:7" s="7" customFormat="1" ht="24" customHeight="1">
      <c r="C245" s="190"/>
      <c r="D245" s="187"/>
      <c r="E245" s="143" t="s">
        <v>417</v>
      </c>
      <c r="F245" s="77" t="s">
        <v>615</v>
      </c>
      <c r="G245" s="179"/>
    </row>
    <row r="246" spans="3:7" s="7" customFormat="1" ht="24" customHeight="1">
      <c r="C246" s="191"/>
      <c r="D246" s="188"/>
      <c r="E246" s="143" t="s">
        <v>415</v>
      </c>
      <c r="F246" s="79" t="s">
        <v>617</v>
      </c>
      <c r="G246" s="180"/>
    </row>
    <row r="247" spans="3:7" s="7" customFormat="1" ht="45.75" customHeight="1">
      <c r="C247" s="189" t="s">
        <v>120</v>
      </c>
      <c r="D247" s="186" t="s">
        <v>121</v>
      </c>
      <c r="E247" s="143" t="s">
        <v>420</v>
      </c>
      <c r="F247" s="77" t="s">
        <v>619</v>
      </c>
      <c r="G247" s="178" t="s">
        <v>23</v>
      </c>
    </row>
    <row r="248" spans="3:7" s="7" customFormat="1" ht="24" customHeight="1">
      <c r="C248" s="190"/>
      <c r="D248" s="187"/>
      <c r="E248" s="143" t="s">
        <v>419</v>
      </c>
      <c r="F248" s="77" t="s">
        <v>418</v>
      </c>
      <c r="G248" s="179"/>
    </row>
    <row r="249" spans="3:7" s="7" customFormat="1" ht="24" customHeight="1">
      <c r="C249" s="190"/>
      <c r="D249" s="187"/>
      <c r="E249" s="143" t="s">
        <v>417</v>
      </c>
      <c r="F249" s="77" t="s">
        <v>618</v>
      </c>
      <c r="G249" s="179"/>
    </row>
    <row r="250" spans="3:7" s="7" customFormat="1" ht="24" customHeight="1">
      <c r="C250" s="191"/>
      <c r="D250" s="188"/>
      <c r="E250" s="143" t="s">
        <v>415</v>
      </c>
      <c r="F250" s="79" t="s">
        <v>620</v>
      </c>
      <c r="G250" s="180"/>
    </row>
    <row r="251" spans="3:7" s="7" customFormat="1" ht="33.75" customHeight="1">
      <c r="C251" s="189" t="s">
        <v>122</v>
      </c>
      <c r="D251" s="186" t="s">
        <v>123</v>
      </c>
      <c r="E251" s="143" t="s">
        <v>420</v>
      </c>
      <c r="F251" s="77" t="s">
        <v>621</v>
      </c>
      <c r="G251" s="178" t="s">
        <v>7</v>
      </c>
    </row>
    <row r="252" spans="3:7" s="7" customFormat="1" ht="24" customHeight="1">
      <c r="C252" s="190"/>
      <c r="D252" s="187"/>
      <c r="E252" s="143" t="s">
        <v>419</v>
      </c>
      <c r="F252" s="77" t="s">
        <v>418</v>
      </c>
      <c r="G252" s="179"/>
    </row>
    <row r="253" spans="3:7" s="7" customFormat="1" ht="24" customHeight="1">
      <c r="C253" s="190"/>
      <c r="D253" s="187"/>
      <c r="E253" s="143" t="s">
        <v>417</v>
      </c>
      <c r="F253" s="77" t="s">
        <v>622</v>
      </c>
      <c r="G253" s="179"/>
    </row>
    <row r="254" spans="3:7" s="7" customFormat="1" ht="24" customHeight="1">
      <c r="C254" s="191"/>
      <c r="D254" s="188"/>
      <c r="E254" s="143" t="s">
        <v>415</v>
      </c>
      <c r="F254" s="79" t="s">
        <v>623</v>
      </c>
      <c r="G254" s="180"/>
    </row>
    <row r="255" spans="3:7" s="7" customFormat="1" ht="36" customHeight="1">
      <c r="C255" s="189" t="s">
        <v>124</v>
      </c>
      <c r="D255" s="186" t="s">
        <v>125</v>
      </c>
      <c r="E255" s="143" t="s">
        <v>420</v>
      </c>
      <c r="F255" s="77" t="s">
        <v>935</v>
      </c>
      <c r="G255" s="178" t="s">
        <v>23</v>
      </c>
    </row>
    <row r="256" spans="3:7" s="7" customFormat="1" ht="24" customHeight="1">
      <c r="C256" s="190"/>
      <c r="D256" s="187"/>
      <c r="E256" s="143" t="s">
        <v>419</v>
      </c>
      <c r="F256" s="77" t="s">
        <v>418</v>
      </c>
      <c r="G256" s="179"/>
    </row>
    <row r="257" spans="3:7" s="7" customFormat="1" ht="24" customHeight="1">
      <c r="C257" s="190"/>
      <c r="D257" s="187"/>
      <c r="E257" s="143" t="s">
        <v>417</v>
      </c>
      <c r="F257" s="77" t="s">
        <v>624</v>
      </c>
      <c r="G257" s="179"/>
    </row>
    <row r="258" spans="3:7" s="7" customFormat="1" ht="24" customHeight="1">
      <c r="C258" s="191"/>
      <c r="D258" s="188"/>
      <c r="E258" s="143" t="s">
        <v>415</v>
      </c>
      <c r="F258" s="75" t="s">
        <v>625</v>
      </c>
      <c r="G258" s="180"/>
    </row>
    <row r="259" spans="3:7" s="7" customFormat="1" ht="20.149999999999999" customHeight="1">
      <c r="C259" s="152" t="s">
        <v>126</v>
      </c>
      <c r="D259" s="30"/>
      <c r="E259" s="143"/>
      <c r="F259" s="30"/>
      <c r="G259" s="46"/>
    </row>
    <row r="260" spans="3:7" s="7" customFormat="1" ht="24" customHeight="1">
      <c r="C260" s="189" t="s">
        <v>127</v>
      </c>
      <c r="D260" s="186" t="s">
        <v>128</v>
      </c>
      <c r="E260" s="143" t="s">
        <v>420</v>
      </c>
      <c r="F260" s="77" t="s">
        <v>936</v>
      </c>
      <c r="G260" s="178" t="s">
        <v>7</v>
      </c>
    </row>
    <row r="261" spans="3:7" s="7" customFormat="1" ht="24" customHeight="1">
      <c r="C261" s="190"/>
      <c r="D261" s="187"/>
      <c r="E261" s="143" t="s">
        <v>419</v>
      </c>
      <c r="F261" s="77" t="s">
        <v>583</v>
      </c>
      <c r="G261" s="179"/>
    </row>
    <row r="262" spans="3:7" s="7" customFormat="1" ht="24" customHeight="1">
      <c r="C262" s="190"/>
      <c r="D262" s="187"/>
      <c r="E262" s="143" t="s">
        <v>417</v>
      </c>
      <c r="F262" s="77" t="s">
        <v>418</v>
      </c>
      <c r="G262" s="179"/>
    </row>
    <row r="263" spans="3:7" s="4" customFormat="1" ht="24" customHeight="1">
      <c r="C263" s="191"/>
      <c r="D263" s="188"/>
      <c r="E263" s="143" t="s">
        <v>415</v>
      </c>
      <c r="F263" s="77" t="s">
        <v>584</v>
      </c>
      <c r="G263" s="180"/>
    </row>
    <row r="264" spans="3:7" s="7" customFormat="1" ht="72.75" customHeight="1">
      <c r="C264" s="189" t="s">
        <v>129</v>
      </c>
      <c r="D264" s="186" t="s">
        <v>1009</v>
      </c>
      <c r="E264" s="143" t="s">
        <v>420</v>
      </c>
      <c r="F264" s="77" t="s">
        <v>581</v>
      </c>
      <c r="G264" s="178" t="s">
        <v>7</v>
      </c>
    </row>
    <row r="265" spans="3:7" s="7" customFormat="1" ht="24" customHeight="1">
      <c r="C265" s="190"/>
      <c r="D265" s="187"/>
      <c r="E265" s="143" t="s">
        <v>419</v>
      </c>
      <c r="F265" s="77" t="s">
        <v>580</v>
      </c>
      <c r="G265" s="179"/>
    </row>
    <row r="266" spans="3:7" s="7" customFormat="1" ht="24" customHeight="1">
      <c r="C266" s="190"/>
      <c r="D266" s="187"/>
      <c r="E266" s="143" t="s">
        <v>417</v>
      </c>
      <c r="F266" s="77" t="s">
        <v>579</v>
      </c>
      <c r="G266" s="179"/>
    </row>
    <row r="267" spans="3:7" s="4" customFormat="1" ht="24" customHeight="1">
      <c r="C267" s="191"/>
      <c r="D267" s="188"/>
      <c r="E267" s="143" t="s">
        <v>415</v>
      </c>
      <c r="F267" s="79" t="s">
        <v>582</v>
      </c>
      <c r="G267" s="180"/>
    </row>
    <row r="268" spans="3:7" s="7" customFormat="1" ht="60.75" customHeight="1">
      <c r="C268" s="189" t="s">
        <v>130</v>
      </c>
      <c r="D268" s="186" t="s">
        <v>131</v>
      </c>
      <c r="E268" s="143" t="s">
        <v>420</v>
      </c>
      <c r="F268" s="77" t="s">
        <v>577</v>
      </c>
      <c r="G268" s="178" t="s">
        <v>23</v>
      </c>
    </row>
    <row r="269" spans="3:7" s="7" customFormat="1" ht="24" customHeight="1">
      <c r="C269" s="190"/>
      <c r="D269" s="187"/>
      <c r="E269" s="143" t="s">
        <v>419</v>
      </c>
      <c r="F269" s="77" t="s">
        <v>418</v>
      </c>
      <c r="G269" s="179"/>
    </row>
    <row r="270" spans="3:7" s="7" customFormat="1" ht="24" customHeight="1">
      <c r="C270" s="190"/>
      <c r="D270" s="187"/>
      <c r="E270" s="143" t="s">
        <v>417</v>
      </c>
      <c r="F270" s="77" t="s">
        <v>576</v>
      </c>
      <c r="G270" s="179"/>
    </row>
    <row r="271" spans="3:7" s="7" customFormat="1" ht="24" customHeight="1">
      <c r="C271" s="191"/>
      <c r="D271" s="188"/>
      <c r="E271" s="143" t="s">
        <v>415</v>
      </c>
      <c r="F271" s="75" t="s">
        <v>578</v>
      </c>
      <c r="G271" s="180"/>
    </row>
    <row r="272" spans="3:7" s="7" customFormat="1" ht="20.149999999999999" customHeight="1">
      <c r="C272" s="152" t="s">
        <v>132</v>
      </c>
      <c r="D272" s="30"/>
      <c r="E272" s="143"/>
      <c r="F272" s="30"/>
      <c r="G272" s="46"/>
    </row>
    <row r="273" spans="3:7" s="7" customFormat="1" ht="98.25" customHeight="1">
      <c r="C273" s="189" t="s">
        <v>133</v>
      </c>
      <c r="D273" s="186" t="s">
        <v>134</v>
      </c>
      <c r="E273" s="143" t="s">
        <v>420</v>
      </c>
      <c r="F273" s="77" t="s">
        <v>574</v>
      </c>
      <c r="G273" s="178" t="s">
        <v>44</v>
      </c>
    </row>
    <row r="274" spans="3:7" s="7" customFormat="1" ht="24" customHeight="1">
      <c r="C274" s="190"/>
      <c r="D274" s="187"/>
      <c r="E274" s="143" t="s">
        <v>419</v>
      </c>
      <c r="F274" s="77" t="s">
        <v>573</v>
      </c>
      <c r="G274" s="179"/>
    </row>
    <row r="275" spans="3:7" s="7" customFormat="1" ht="24" customHeight="1">
      <c r="C275" s="190"/>
      <c r="D275" s="187"/>
      <c r="E275" s="143" t="s">
        <v>417</v>
      </c>
      <c r="F275" s="77" t="s">
        <v>572</v>
      </c>
      <c r="G275" s="179"/>
    </row>
    <row r="276" spans="3:7" s="7" customFormat="1" ht="24" customHeight="1">
      <c r="C276" s="191"/>
      <c r="D276" s="188"/>
      <c r="E276" s="143" t="s">
        <v>415</v>
      </c>
      <c r="F276" s="77" t="s">
        <v>575</v>
      </c>
      <c r="G276" s="180"/>
    </row>
    <row r="277" spans="3:7" s="7" customFormat="1" ht="32.25" customHeight="1">
      <c r="C277" s="189" t="s">
        <v>135</v>
      </c>
      <c r="D277" s="186" t="s">
        <v>136</v>
      </c>
      <c r="E277" s="143" t="s">
        <v>420</v>
      </c>
      <c r="F277" s="77" t="s">
        <v>570</v>
      </c>
      <c r="G277" s="178" t="s">
        <v>44</v>
      </c>
    </row>
    <row r="278" spans="3:7" s="7" customFormat="1" ht="24" customHeight="1">
      <c r="C278" s="190"/>
      <c r="D278" s="187"/>
      <c r="E278" s="143" t="s">
        <v>419</v>
      </c>
      <c r="F278" s="77" t="s">
        <v>418</v>
      </c>
      <c r="G278" s="179"/>
    </row>
    <row r="279" spans="3:7" s="7" customFormat="1" ht="24" customHeight="1">
      <c r="C279" s="190"/>
      <c r="D279" s="187"/>
      <c r="E279" s="143" t="s">
        <v>417</v>
      </c>
      <c r="F279" s="77" t="s">
        <v>418</v>
      </c>
      <c r="G279" s="179"/>
    </row>
    <row r="280" spans="3:7" s="7" customFormat="1" ht="24" customHeight="1">
      <c r="C280" s="191"/>
      <c r="D280" s="188"/>
      <c r="E280" s="143" t="s">
        <v>415</v>
      </c>
      <c r="F280" s="79" t="s">
        <v>571</v>
      </c>
      <c r="G280" s="180"/>
    </row>
    <row r="281" spans="3:7" s="7" customFormat="1" ht="37.5" customHeight="1">
      <c r="C281" s="189" t="s">
        <v>137</v>
      </c>
      <c r="D281" s="186" t="s">
        <v>138</v>
      </c>
      <c r="E281" s="143" t="s">
        <v>420</v>
      </c>
      <c r="F281" s="77" t="s">
        <v>568</v>
      </c>
      <c r="G281" s="178" t="s">
        <v>23</v>
      </c>
    </row>
    <row r="282" spans="3:7" s="7" customFormat="1" ht="24" customHeight="1">
      <c r="C282" s="190"/>
      <c r="D282" s="187"/>
      <c r="E282" s="143" t="s">
        <v>419</v>
      </c>
      <c r="F282" s="77" t="s">
        <v>569</v>
      </c>
      <c r="G282" s="179"/>
    </row>
    <row r="283" spans="3:7" s="7" customFormat="1" ht="24" customHeight="1">
      <c r="C283" s="190"/>
      <c r="D283" s="187"/>
      <c r="E283" s="143" t="s">
        <v>417</v>
      </c>
      <c r="F283" s="77" t="s">
        <v>418</v>
      </c>
      <c r="G283" s="179"/>
    </row>
    <row r="284" spans="3:7" s="7" customFormat="1" ht="24" customHeight="1">
      <c r="C284" s="191"/>
      <c r="D284" s="188"/>
      <c r="E284" s="143" t="s">
        <v>415</v>
      </c>
      <c r="F284" s="75" t="s">
        <v>418</v>
      </c>
      <c r="G284" s="180"/>
    </row>
    <row r="285" spans="3:7" s="7" customFormat="1" ht="20.149999999999999" customHeight="1">
      <c r="C285" s="152" t="s">
        <v>139</v>
      </c>
      <c r="D285" s="30"/>
      <c r="E285" s="143"/>
      <c r="F285" s="30"/>
      <c r="G285" s="46"/>
    </row>
    <row r="286" spans="3:7" s="7" customFormat="1" ht="32.25" customHeight="1">
      <c r="C286" s="189" t="s">
        <v>140</v>
      </c>
      <c r="D286" s="186" t="s">
        <v>141</v>
      </c>
      <c r="E286" s="143" t="s">
        <v>420</v>
      </c>
      <c r="F286" s="77" t="s">
        <v>567</v>
      </c>
      <c r="G286" s="178" t="s">
        <v>44</v>
      </c>
    </row>
    <row r="287" spans="3:7" s="7" customFormat="1" ht="24" customHeight="1">
      <c r="C287" s="190"/>
      <c r="D287" s="187"/>
      <c r="E287" s="143" t="s">
        <v>419</v>
      </c>
      <c r="F287" s="77" t="s">
        <v>467</v>
      </c>
      <c r="G287" s="179"/>
    </row>
    <row r="288" spans="3:7" s="7" customFormat="1" ht="24" customHeight="1">
      <c r="C288" s="190"/>
      <c r="D288" s="187"/>
      <c r="E288" s="143" t="s">
        <v>417</v>
      </c>
      <c r="F288" s="77" t="s">
        <v>467</v>
      </c>
      <c r="G288" s="179"/>
    </row>
    <row r="289" spans="3:7" s="7" customFormat="1" ht="24" customHeight="1">
      <c r="C289" s="191"/>
      <c r="D289" s="188"/>
      <c r="E289" s="143" t="s">
        <v>415</v>
      </c>
      <c r="F289" s="77" t="s">
        <v>467</v>
      </c>
      <c r="G289" s="180"/>
    </row>
    <row r="290" spans="3:7" s="7" customFormat="1" ht="74.25" customHeight="1">
      <c r="C290" s="189" t="s">
        <v>566</v>
      </c>
      <c r="D290" s="186" t="s">
        <v>961</v>
      </c>
      <c r="E290" s="143" t="s">
        <v>420</v>
      </c>
      <c r="F290" s="77" t="s">
        <v>562</v>
      </c>
      <c r="G290" s="178" t="s">
        <v>44</v>
      </c>
    </row>
    <row r="291" spans="3:7" s="7" customFormat="1" ht="24" customHeight="1">
      <c r="C291" s="190"/>
      <c r="D291" s="187"/>
      <c r="E291" s="143" t="s">
        <v>419</v>
      </c>
      <c r="F291" s="77" t="s">
        <v>563</v>
      </c>
      <c r="G291" s="179"/>
    </row>
    <row r="292" spans="3:7" s="7" customFormat="1" ht="24" customHeight="1">
      <c r="C292" s="190"/>
      <c r="D292" s="187"/>
      <c r="E292" s="143" t="s">
        <v>417</v>
      </c>
      <c r="F292" s="77" t="s">
        <v>564</v>
      </c>
      <c r="G292" s="179"/>
    </row>
    <row r="293" spans="3:7" s="4" customFormat="1" ht="24" customHeight="1">
      <c r="C293" s="191"/>
      <c r="D293" s="188"/>
      <c r="E293" s="143" t="s">
        <v>415</v>
      </c>
      <c r="F293" s="75" t="s">
        <v>565</v>
      </c>
      <c r="G293" s="180"/>
    </row>
    <row r="294" spans="3:7" s="7" customFormat="1" ht="20.149999999999999" customHeight="1">
      <c r="C294" s="152" t="s">
        <v>142</v>
      </c>
      <c r="D294" s="30"/>
      <c r="E294" s="143"/>
      <c r="F294" s="30"/>
      <c r="G294" s="46"/>
    </row>
    <row r="295" spans="3:7" s="7" customFormat="1" ht="24" customHeight="1">
      <c r="C295" s="189" t="s">
        <v>143</v>
      </c>
      <c r="D295" s="194" t="s">
        <v>144</v>
      </c>
      <c r="E295" s="143" t="s">
        <v>420</v>
      </c>
      <c r="F295" s="77" t="s">
        <v>561</v>
      </c>
      <c r="G295" s="178" t="s">
        <v>44</v>
      </c>
    </row>
    <row r="296" spans="3:7" s="7" customFormat="1" ht="24" customHeight="1">
      <c r="C296" s="190"/>
      <c r="D296" s="195"/>
      <c r="E296" s="143" t="s">
        <v>419</v>
      </c>
      <c r="F296" s="77" t="s">
        <v>467</v>
      </c>
      <c r="G296" s="179"/>
    </row>
    <row r="297" spans="3:7" s="7" customFormat="1" ht="24" customHeight="1">
      <c r="C297" s="190"/>
      <c r="D297" s="195"/>
      <c r="E297" s="143" t="s">
        <v>417</v>
      </c>
      <c r="F297" s="77" t="s">
        <v>467</v>
      </c>
      <c r="G297" s="179"/>
    </row>
    <row r="298" spans="3:7" s="7" customFormat="1" ht="24" customHeight="1">
      <c r="C298" s="191"/>
      <c r="D298" s="196"/>
      <c r="E298" s="143" t="s">
        <v>415</v>
      </c>
      <c r="F298" s="77" t="s">
        <v>467</v>
      </c>
      <c r="G298" s="180"/>
    </row>
    <row r="299" spans="3:7" s="7" customFormat="1" ht="50.25" customHeight="1">
      <c r="C299" s="189" t="s">
        <v>145</v>
      </c>
      <c r="D299" s="186" t="s">
        <v>146</v>
      </c>
      <c r="E299" s="143" t="s">
        <v>420</v>
      </c>
      <c r="F299" s="77" t="s">
        <v>560</v>
      </c>
      <c r="G299" s="178" t="s">
        <v>44</v>
      </c>
    </row>
    <row r="300" spans="3:7" s="7" customFormat="1" ht="24" customHeight="1">
      <c r="C300" s="190"/>
      <c r="D300" s="187"/>
      <c r="E300" s="143" t="s">
        <v>419</v>
      </c>
      <c r="F300" s="77" t="s">
        <v>467</v>
      </c>
      <c r="G300" s="179"/>
    </row>
    <row r="301" spans="3:7" s="7" customFormat="1" ht="24" customHeight="1">
      <c r="C301" s="190"/>
      <c r="D301" s="187"/>
      <c r="E301" s="143" t="s">
        <v>417</v>
      </c>
      <c r="F301" s="77" t="s">
        <v>467</v>
      </c>
      <c r="G301" s="179"/>
    </row>
    <row r="302" spans="3:7" s="7" customFormat="1" ht="24" customHeight="1">
      <c r="C302" s="191"/>
      <c r="D302" s="188"/>
      <c r="E302" s="143" t="s">
        <v>415</v>
      </c>
      <c r="F302" s="77" t="s">
        <v>467</v>
      </c>
      <c r="G302" s="180"/>
    </row>
    <row r="303" spans="3:7" s="7" customFormat="1" ht="33" customHeight="1">
      <c r="C303" s="189" t="s">
        <v>147</v>
      </c>
      <c r="D303" s="186" t="s">
        <v>962</v>
      </c>
      <c r="E303" s="143" t="s">
        <v>420</v>
      </c>
      <c r="F303" s="77" t="s">
        <v>937</v>
      </c>
      <c r="G303" s="178" t="s">
        <v>23</v>
      </c>
    </row>
    <row r="304" spans="3:7" s="7" customFormat="1" ht="24" customHeight="1">
      <c r="C304" s="190"/>
      <c r="D304" s="187"/>
      <c r="E304" s="143" t="s">
        <v>419</v>
      </c>
      <c r="F304" s="77" t="s">
        <v>467</v>
      </c>
      <c r="G304" s="179"/>
    </row>
    <row r="305" spans="3:7" s="7" customFormat="1" ht="24" customHeight="1">
      <c r="C305" s="190"/>
      <c r="D305" s="187"/>
      <c r="E305" s="143" t="s">
        <v>417</v>
      </c>
      <c r="F305" s="77" t="s">
        <v>467</v>
      </c>
      <c r="G305" s="179"/>
    </row>
    <row r="306" spans="3:7" s="7" customFormat="1" ht="24" customHeight="1">
      <c r="C306" s="191"/>
      <c r="D306" s="188"/>
      <c r="E306" s="143" t="s">
        <v>415</v>
      </c>
      <c r="F306" s="77" t="s">
        <v>467</v>
      </c>
      <c r="G306" s="180"/>
    </row>
    <row r="307" spans="3:7" s="7" customFormat="1" ht="24" customHeight="1">
      <c r="C307" s="189" t="s">
        <v>559</v>
      </c>
      <c r="D307" s="186" t="s">
        <v>963</v>
      </c>
      <c r="E307" s="143" t="s">
        <v>420</v>
      </c>
      <c r="F307" s="77" t="s">
        <v>558</v>
      </c>
      <c r="G307" s="178" t="s">
        <v>7</v>
      </c>
    </row>
    <row r="308" spans="3:7" s="7" customFormat="1" ht="24" customHeight="1">
      <c r="C308" s="190"/>
      <c r="D308" s="187"/>
      <c r="E308" s="143" t="s">
        <v>419</v>
      </c>
      <c r="F308" s="77" t="s">
        <v>467</v>
      </c>
      <c r="G308" s="179"/>
    </row>
    <row r="309" spans="3:7" s="7" customFormat="1" ht="24" customHeight="1">
      <c r="C309" s="190"/>
      <c r="D309" s="187"/>
      <c r="E309" s="143" t="s">
        <v>417</v>
      </c>
      <c r="F309" s="77" t="s">
        <v>467</v>
      </c>
      <c r="G309" s="179"/>
    </row>
    <row r="310" spans="3:7" s="4" customFormat="1" ht="24" customHeight="1">
      <c r="C310" s="191"/>
      <c r="D310" s="188"/>
      <c r="E310" s="143" t="s">
        <v>415</v>
      </c>
      <c r="F310" s="77" t="s">
        <v>467</v>
      </c>
      <c r="G310" s="180"/>
    </row>
    <row r="311" spans="3:7" s="7" customFormat="1" ht="20.149999999999999" customHeight="1">
      <c r="C311" s="152" t="s">
        <v>148</v>
      </c>
      <c r="D311" s="30"/>
      <c r="E311" s="143"/>
      <c r="F311" s="30"/>
      <c r="G311" s="46"/>
    </row>
    <row r="312" spans="3:7" s="7" customFormat="1" ht="99" customHeight="1">
      <c r="C312" s="189" t="s">
        <v>149</v>
      </c>
      <c r="D312" s="186" t="s">
        <v>150</v>
      </c>
      <c r="E312" s="143" t="s">
        <v>420</v>
      </c>
      <c r="F312" s="77" t="s">
        <v>557</v>
      </c>
      <c r="G312" s="178" t="s">
        <v>23</v>
      </c>
    </row>
    <row r="313" spans="3:7" s="7" customFormat="1" ht="24" customHeight="1">
      <c r="C313" s="190"/>
      <c r="D313" s="187"/>
      <c r="E313" s="143" t="s">
        <v>419</v>
      </c>
      <c r="F313" s="77" t="s">
        <v>467</v>
      </c>
      <c r="G313" s="179"/>
    </row>
    <row r="314" spans="3:7" s="7" customFormat="1" ht="24" customHeight="1">
      <c r="C314" s="190"/>
      <c r="D314" s="187"/>
      <c r="E314" s="143" t="s">
        <v>417</v>
      </c>
      <c r="F314" s="77" t="s">
        <v>467</v>
      </c>
      <c r="G314" s="179"/>
    </row>
    <row r="315" spans="3:7" s="7" customFormat="1" ht="24" customHeight="1">
      <c r="C315" s="191"/>
      <c r="D315" s="188"/>
      <c r="E315" s="143" t="s">
        <v>415</v>
      </c>
      <c r="F315" s="77" t="s">
        <v>467</v>
      </c>
      <c r="G315" s="180"/>
    </row>
    <row r="316" spans="3:7" s="7" customFormat="1" ht="75.75" customHeight="1">
      <c r="C316" s="189" t="s">
        <v>556</v>
      </c>
      <c r="D316" s="186" t="s">
        <v>964</v>
      </c>
      <c r="E316" s="143" t="s">
        <v>420</v>
      </c>
      <c r="F316" s="77" t="s">
        <v>555</v>
      </c>
      <c r="G316" s="178" t="s">
        <v>23</v>
      </c>
    </row>
    <row r="317" spans="3:7" s="7" customFormat="1" ht="24" customHeight="1">
      <c r="C317" s="190"/>
      <c r="D317" s="187"/>
      <c r="E317" s="143" t="s">
        <v>419</v>
      </c>
      <c r="F317" s="77" t="s">
        <v>467</v>
      </c>
      <c r="G317" s="179"/>
    </row>
    <row r="318" spans="3:7" s="7" customFormat="1" ht="24" customHeight="1">
      <c r="C318" s="190"/>
      <c r="D318" s="187"/>
      <c r="E318" s="143" t="s">
        <v>417</v>
      </c>
      <c r="F318" s="77" t="s">
        <v>467</v>
      </c>
      <c r="G318" s="179"/>
    </row>
    <row r="319" spans="3:7" s="7" customFormat="1" ht="24" customHeight="1">
      <c r="C319" s="191"/>
      <c r="D319" s="188"/>
      <c r="E319" s="143" t="s">
        <v>415</v>
      </c>
      <c r="F319" s="77" t="s">
        <v>467</v>
      </c>
      <c r="G319" s="180"/>
    </row>
    <row r="320" spans="3:7" s="7" customFormat="1" ht="24" customHeight="1">
      <c r="C320" s="197" t="s">
        <v>554</v>
      </c>
      <c r="D320" s="186" t="s">
        <v>965</v>
      </c>
      <c r="E320" s="143" t="s">
        <v>420</v>
      </c>
      <c r="F320" s="77" t="s">
        <v>553</v>
      </c>
      <c r="G320" s="178" t="s">
        <v>7</v>
      </c>
    </row>
    <row r="321" spans="3:7" s="7" customFormat="1" ht="24" customHeight="1">
      <c r="C321" s="198"/>
      <c r="D321" s="187"/>
      <c r="E321" s="143" t="s">
        <v>419</v>
      </c>
      <c r="F321" s="77" t="s">
        <v>467</v>
      </c>
      <c r="G321" s="179"/>
    </row>
    <row r="322" spans="3:7" s="7" customFormat="1" ht="24" customHeight="1">
      <c r="C322" s="198"/>
      <c r="D322" s="187"/>
      <c r="E322" s="143" t="s">
        <v>417</v>
      </c>
      <c r="F322" s="77" t="s">
        <v>467</v>
      </c>
      <c r="G322" s="179"/>
    </row>
    <row r="323" spans="3:7" s="7" customFormat="1" ht="24" customHeight="1">
      <c r="C323" s="199"/>
      <c r="D323" s="188"/>
      <c r="E323" s="143" t="s">
        <v>415</v>
      </c>
      <c r="F323" s="77" t="s">
        <v>467</v>
      </c>
      <c r="G323" s="180"/>
    </row>
    <row r="324" spans="3:7" s="7" customFormat="1" ht="62.25" customHeight="1">
      <c r="C324" s="189" t="s">
        <v>551</v>
      </c>
      <c r="D324" s="186" t="s">
        <v>966</v>
      </c>
      <c r="E324" s="143" t="s">
        <v>420</v>
      </c>
      <c r="F324" s="77" t="s">
        <v>552</v>
      </c>
      <c r="G324" s="178" t="s">
        <v>44</v>
      </c>
    </row>
    <row r="325" spans="3:7" s="7" customFormat="1" ht="24" customHeight="1">
      <c r="C325" s="190"/>
      <c r="D325" s="187"/>
      <c r="E325" s="143" t="s">
        <v>419</v>
      </c>
      <c r="F325" s="77" t="s">
        <v>467</v>
      </c>
      <c r="G325" s="179"/>
    </row>
    <row r="326" spans="3:7" s="7" customFormat="1" ht="24" customHeight="1">
      <c r="C326" s="190"/>
      <c r="D326" s="187"/>
      <c r="E326" s="143" t="s">
        <v>417</v>
      </c>
      <c r="F326" s="77" t="s">
        <v>467</v>
      </c>
      <c r="G326" s="179"/>
    </row>
    <row r="327" spans="3:7" s="7" customFormat="1" ht="24" customHeight="1">
      <c r="C327" s="191"/>
      <c r="D327" s="188"/>
      <c r="E327" s="143" t="s">
        <v>415</v>
      </c>
      <c r="F327" s="77" t="s">
        <v>467</v>
      </c>
      <c r="G327" s="180"/>
    </row>
    <row r="328" spans="3:7" s="7" customFormat="1" ht="62.25" customHeight="1">
      <c r="C328" s="189" t="s">
        <v>151</v>
      </c>
      <c r="D328" s="186" t="s">
        <v>152</v>
      </c>
      <c r="E328" s="143" t="s">
        <v>420</v>
      </c>
      <c r="F328" s="77" t="s">
        <v>938</v>
      </c>
      <c r="G328" s="178" t="s">
        <v>23</v>
      </c>
    </row>
    <row r="329" spans="3:7" s="7" customFormat="1" ht="24" customHeight="1">
      <c r="C329" s="190"/>
      <c r="D329" s="187"/>
      <c r="E329" s="143" t="s">
        <v>419</v>
      </c>
      <c r="F329" s="77" t="s">
        <v>467</v>
      </c>
      <c r="G329" s="179"/>
    </row>
    <row r="330" spans="3:7" s="7" customFormat="1" ht="24" customHeight="1">
      <c r="C330" s="190"/>
      <c r="D330" s="187"/>
      <c r="E330" s="143" t="s">
        <v>417</v>
      </c>
      <c r="F330" s="77" t="s">
        <v>467</v>
      </c>
      <c r="G330" s="179"/>
    </row>
    <row r="331" spans="3:7" s="4" customFormat="1" ht="24" customHeight="1">
      <c r="C331" s="191"/>
      <c r="D331" s="188"/>
      <c r="E331" s="143" t="s">
        <v>415</v>
      </c>
      <c r="F331" s="77" t="s">
        <v>467</v>
      </c>
      <c r="G331" s="180"/>
    </row>
    <row r="332" spans="3:7" s="7" customFormat="1" ht="35.25" customHeight="1">
      <c r="C332" s="189" t="s">
        <v>153</v>
      </c>
      <c r="D332" s="194" t="s">
        <v>154</v>
      </c>
      <c r="E332" s="143" t="s">
        <v>420</v>
      </c>
      <c r="F332" s="77" t="s">
        <v>550</v>
      </c>
      <c r="G332" s="178" t="s">
        <v>7</v>
      </c>
    </row>
    <row r="333" spans="3:7" s="7" customFormat="1" ht="24" customHeight="1">
      <c r="C333" s="190"/>
      <c r="D333" s="195"/>
      <c r="E333" s="143" t="s">
        <v>419</v>
      </c>
      <c r="F333" s="77" t="s">
        <v>467</v>
      </c>
      <c r="G333" s="179"/>
    </row>
    <row r="334" spans="3:7" s="7" customFormat="1" ht="24" customHeight="1">
      <c r="C334" s="190"/>
      <c r="D334" s="195"/>
      <c r="E334" s="143" t="s">
        <v>417</v>
      </c>
      <c r="F334" s="77" t="s">
        <v>467</v>
      </c>
      <c r="G334" s="179"/>
    </row>
    <row r="335" spans="3:7" s="4" customFormat="1" ht="24" customHeight="1">
      <c r="C335" s="191"/>
      <c r="D335" s="196"/>
      <c r="E335" s="143" t="s">
        <v>415</v>
      </c>
      <c r="F335" s="77" t="s">
        <v>467</v>
      </c>
      <c r="G335" s="180"/>
    </row>
    <row r="336" spans="3:7" s="7" customFormat="1" ht="20.149999999999999" customHeight="1">
      <c r="C336" s="152" t="s">
        <v>155</v>
      </c>
      <c r="D336" s="30"/>
      <c r="E336" s="143"/>
      <c r="F336" s="30"/>
      <c r="G336" s="46"/>
    </row>
    <row r="337" spans="3:7" s="7" customFormat="1" ht="23.25" customHeight="1">
      <c r="C337" s="201" t="s">
        <v>156</v>
      </c>
      <c r="D337" s="200" t="s">
        <v>157</v>
      </c>
      <c r="E337" s="143" t="s">
        <v>420</v>
      </c>
      <c r="F337" s="77" t="s">
        <v>532</v>
      </c>
      <c r="G337" s="178" t="s">
        <v>7</v>
      </c>
    </row>
    <row r="338" spans="3:7" s="7" customFormat="1" ht="20.149999999999999" customHeight="1">
      <c r="C338" s="202"/>
      <c r="D338" s="200"/>
      <c r="E338" s="143" t="s">
        <v>419</v>
      </c>
      <c r="F338" s="77" t="s">
        <v>467</v>
      </c>
      <c r="G338" s="179"/>
    </row>
    <row r="339" spans="3:7" s="7" customFormat="1" ht="20.149999999999999" customHeight="1">
      <c r="C339" s="202"/>
      <c r="D339" s="200"/>
      <c r="E339" s="143" t="s">
        <v>417</v>
      </c>
      <c r="F339" s="77" t="s">
        <v>467</v>
      </c>
      <c r="G339" s="179"/>
    </row>
    <row r="340" spans="3:7" s="4" customFormat="1" ht="25">
      <c r="C340" s="203"/>
      <c r="D340" s="200"/>
      <c r="E340" s="143" t="s">
        <v>415</v>
      </c>
      <c r="F340" s="77" t="s">
        <v>467</v>
      </c>
      <c r="G340" s="180"/>
    </row>
    <row r="341" spans="3:7" s="7" customFormat="1" ht="24.75" customHeight="1">
      <c r="C341" s="201" t="s">
        <v>158</v>
      </c>
      <c r="D341" s="200" t="s">
        <v>159</v>
      </c>
      <c r="E341" s="143" t="s">
        <v>420</v>
      </c>
      <c r="F341" s="77" t="s">
        <v>533</v>
      </c>
      <c r="G341" s="178" t="s">
        <v>7</v>
      </c>
    </row>
    <row r="342" spans="3:7" s="7" customFormat="1" ht="24.75" customHeight="1">
      <c r="C342" s="202"/>
      <c r="D342" s="200"/>
      <c r="E342" s="143" t="s">
        <v>419</v>
      </c>
      <c r="F342" s="77" t="s">
        <v>467</v>
      </c>
      <c r="G342" s="179"/>
    </row>
    <row r="343" spans="3:7" s="7" customFormat="1" ht="24.75" customHeight="1">
      <c r="C343" s="202"/>
      <c r="D343" s="200"/>
      <c r="E343" s="143" t="s">
        <v>417</v>
      </c>
      <c r="F343" s="77" t="s">
        <v>467</v>
      </c>
      <c r="G343" s="179"/>
    </row>
    <row r="344" spans="3:7" s="4" customFormat="1" ht="24.75" customHeight="1">
      <c r="C344" s="203"/>
      <c r="D344" s="200"/>
      <c r="E344" s="143" t="s">
        <v>415</v>
      </c>
      <c r="F344" s="77" t="s">
        <v>467</v>
      </c>
      <c r="G344" s="180"/>
    </row>
    <row r="345" spans="3:7" s="7" customFormat="1" ht="78.75" customHeight="1">
      <c r="C345" s="201" t="s">
        <v>160</v>
      </c>
      <c r="D345" s="200" t="s">
        <v>161</v>
      </c>
      <c r="E345" s="143" t="s">
        <v>420</v>
      </c>
      <c r="F345" s="77" t="s">
        <v>534</v>
      </c>
      <c r="G345" s="178" t="s">
        <v>7</v>
      </c>
    </row>
    <row r="346" spans="3:7" s="7" customFormat="1" ht="35.25" customHeight="1">
      <c r="C346" s="202"/>
      <c r="D346" s="200"/>
      <c r="E346" s="143" t="s">
        <v>419</v>
      </c>
      <c r="F346" s="77" t="s">
        <v>467</v>
      </c>
      <c r="G346" s="179"/>
    </row>
    <row r="347" spans="3:7" s="7" customFormat="1" ht="35.25" customHeight="1">
      <c r="C347" s="202"/>
      <c r="D347" s="200"/>
      <c r="E347" s="143" t="s">
        <v>417</v>
      </c>
      <c r="F347" s="77" t="s">
        <v>467</v>
      </c>
      <c r="G347" s="179"/>
    </row>
    <row r="348" spans="3:7" s="4" customFormat="1" ht="35.25" customHeight="1">
      <c r="C348" s="203"/>
      <c r="D348" s="200"/>
      <c r="E348" s="143" t="s">
        <v>415</v>
      </c>
      <c r="F348" s="77" t="s">
        <v>467</v>
      </c>
      <c r="G348" s="180"/>
    </row>
    <row r="349" spans="3:7" s="7" customFormat="1" ht="30.75" customHeight="1">
      <c r="C349" s="201" t="s">
        <v>162</v>
      </c>
      <c r="D349" s="200" t="s">
        <v>163</v>
      </c>
      <c r="E349" s="143" t="s">
        <v>420</v>
      </c>
      <c r="F349" s="77" t="s">
        <v>535</v>
      </c>
      <c r="G349" s="178" t="s">
        <v>23</v>
      </c>
    </row>
    <row r="350" spans="3:7" s="7" customFormat="1" ht="24" customHeight="1">
      <c r="C350" s="202"/>
      <c r="D350" s="200"/>
      <c r="E350" s="143" t="s">
        <v>419</v>
      </c>
      <c r="F350" s="77" t="s">
        <v>467</v>
      </c>
      <c r="G350" s="179"/>
    </row>
    <row r="351" spans="3:7" s="7" customFormat="1" ht="24" customHeight="1">
      <c r="C351" s="202"/>
      <c r="D351" s="200"/>
      <c r="E351" s="143" t="s">
        <v>417</v>
      </c>
      <c r="F351" s="77" t="s">
        <v>467</v>
      </c>
      <c r="G351" s="179"/>
    </row>
    <row r="352" spans="3:7" s="4" customFormat="1" ht="24" customHeight="1">
      <c r="C352" s="203"/>
      <c r="D352" s="200"/>
      <c r="E352" s="143" t="s">
        <v>415</v>
      </c>
      <c r="F352" s="77" t="s">
        <v>467</v>
      </c>
      <c r="G352" s="180"/>
    </row>
    <row r="353" spans="3:7" s="7" customFormat="1" ht="20.149999999999999" customHeight="1">
      <c r="C353" s="152" t="s">
        <v>164</v>
      </c>
      <c r="D353" s="30"/>
      <c r="E353" s="143"/>
      <c r="F353" s="30"/>
      <c r="G353" s="46"/>
    </row>
    <row r="354" spans="3:7" s="7" customFormat="1" ht="24" customHeight="1">
      <c r="C354" s="201" t="s">
        <v>165</v>
      </c>
      <c r="D354" s="200" t="s">
        <v>166</v>
      </c>
      <c r="E354" s="143" t="s">
        <v>420</v>
      </c>
      <c r="F354" s="77" t="s">
        <v>536</v>
      </c>
      <c r="G354" s="178" t="s">
        <v>23</v>
      </c>
    </row>
    <row r="355" spans="3:7" s="7" customFormat="1" ht="24" customHeight="1">
      <c r="C355" s="202"/>
      <c r="D355" s="200"/>
      <c r="E355" s="143" t="s">
        <v>419</v>
      </c>
      <c r="F355" s="79" t="s">
        <v>467</v>
      </c>
      <c r="G355" s="179"/>
    </row>
    <row r="356" spans="3:7" s="7" customFormat="1" ht="24" customHeight="1">
      <c r="C356" s="202"/>
      <c r="D356" s="200"/>
      <c r="E356" s="143" t="s">
        <v>417</v>
      </c>
      <c r="F356" s="77" t="s">
        <v>467</v>
      </c>
      <c r="G356" s="179"/>
    </row>
    <row r="357" spans="3:7" s="7" customFormat="1" ht="24" customHeight="1">
      <c r="C357" s="203"/>
      <c r="D357" s="200"/>
      <c r="E357" s="143" t="s">
        <v>415</v>
      </c>
      <c r="F357" s="77" t="s">
        <v>467</v>
      </c>
      <c r="G357" s="180"/>
    </row>
    <row r="358" spans="3:7" s="7" customFormat="1" ht="24" customHeight="1">
      <c r="C358" s="201" t="s">
        <v>167</v>
      </c>
      <c r="D358" s="200" t="s">
        <v>168</v>
      </c>
      <c r="E358" s="143" t="s">
        <v>420</v>
      </c>
      <c r="F358" s="79" t="s">
        <v>537</v>
      </c>
      <c r="G358" s="178" t="s">
        <v>7</v>
      </c>
    </row>
    <row r="359" spans="3:7" s="7" customFormat="1" ht="24" customHeight="1">
      <c r="C359" s="202"/>
      <c r="D359" s="200"/>
      <c r="E359" s="143" t="s">
        <v>419</v>
      </c>
      <c r="F359" s="79" t="s">
        <v>467</v>
      </c>
      <c r="G359" s="179"/>
    </row>
    <row r="360" spans="3:7" s="7" customFormat="1" ht="24" customHeight="1">
      <c r="C360" s="202"/>
      <c r="D360" s="200"/>
      <c r="E360" s="143" t="s">
        <v>417</v>
      </c>
      <c r="F360" s="77" t="s">
        <v>467</v>
      </c>
      <c r="G360" s="179"/>
    </row>
    <row r="361" spans="3:7" s="7" customFormat="1" ht="24" customHeight="1">
      <c r="C361" s="203"/>
      <c r="D361" s="200"/>
      <c r="E361" s="143" t="s">
        <v>415</v>
      </c>
      <c r="F361" s="77" t="s">
        <v>467</v>
      </c>
      <c r="G361" s="180"/>
    </row>
    <row r="362" spans="3:7" s="7" customFormat="1" ht="24" customHeight="1">
      <c r="C362" s="201" t="s">
        <v>169</v>
      </c>
      <c r="D362" s="200" t="s">
        <v>170</v>
      </c>
      <c r="E362" s="143" t="s">
        <v>420</v>
      </c>
      <c r="F362" s="77" t="s">
        <v>538</v>
      </c>
      <c r="G362" s="178" t="s">
        <v>7</v>
      </c>
    </row>
    <row r="363" spans="3:7" s="7" customFormat="1" ht="24" customHeight="1">
      <c r="C363" s="202"/>
      <c r="D363" s="200"/>
      <c r="E363" s="143" t="s">
        <v>419</v>
      </c>
      <c r="F363" s="79" t="s">
        <v>467</v>
      </c>
      <c r="G363" s="179"/>
    </row>
    <row r="364" spans="3:7" s="7" customFormat="1" ht="24" customHeight="1">
      <c r="C364" s="202"/>
      <c r="D364" s="200"/>
      <c r="E364" s="143" t="s">
        <v>417</v>
      </c>
      <c r="F364" s="77" t="s">
        <v>467</v>
      </c>
      <c r="G364" s="179"/>
    </row>
    <row r="365" spans="3:7" s="7" customFormat="1" ht="24" customHeight="1">
      <c r="C365" s="203"/>
      <c r="D365" s="200"/>
      <c r="E365" s="143" t="s">
        <v>415</v>
      </c>
      <c r="F365" s="77" t="s">
        <v>467</v>
      </c>
      <c r="G365" s="180"/>
    </row>
    <row r="366" spans="3:7" s="7" customFormat="1" ht="31.5" customHeight="1">
      <c r="C366" s="207" t="s">
        <v>171</v>
      </c>
      <c r="D366" s="204" t="s">
        <v>172</v>
      </c>
      <c r="E366" s="143" t="s">
        <v>420</v>
      </c>
      <c r="F366" s="77" t="s">
        <v>539</v>
      </c>
      <c r="G366" s="178" t="s">
        <v>23</v>
      </c>
    </row>
    <row r="367" spans="3:7" s="7" customFormat="1" ht="24" customHeight="1">
      <c r="C367" s="207"/>
      <c r="D367" s="205"/>
      <c r="E367" s="143" t="s">
        <v>419</v>
      </c>
      <c r="F367" s="79" t="s">
        <v>467</v>
      </c>
      <c r="G367" s="179"/>
    </row>
    <row r="368" spans="3:7" s="7" customFormat="1" ht="24" customHeight="1">
      <c r="C368" s="207"/>
      <c r="D368" s="205"/>
      <c r="E368" s="143" t="s">
        <v>417</v>
      </c>
      <c r="F368" s="79" t="s">
        <v>467</v>
      </c>
      <c r="G368" s="179"/>
    </row>
    <row r="369" spans="3:7" s="7" customFormat="1" ht="24" customHeight="1">
      <c r="C369" s="207"/>
      <c r="D369" s="206"/>
      <c r="E369" s="143" t="s">
        <v>415</v>
      </c>
      <c r="F369" s="79" t="s">
        <v>467</v>
      </c>
      <c r="G369" s="180"/>
    </row>
    <row r="370" spans="3:7" s="7" customFormat="1" ht="24" customHeight="1">
      <c r="C370" s="207" t="s">
        <v>173</v>
      </c>
      <c r="D370" s="204" t="s">
        <v>174</v>
      </c>
      <c r="E370" s="143" t="s">
        <v>420</v>
      </c>
      <c r="F370" s="79" t="s">
        <v>541</v>
      </c>
      <c r="G370" s="178" t="s">
        <v>23</v>
      </c>
    </row>
    <row r="371" spans="3:7" s="7" customFormat="1" ht="24" customHeight="1">
      <c r="C371" s="207"/>
      <c r="D371" s="205"/>
      <c r="E371" s="143" t="s">
        <v>419</v>
      </c>
      <c r="F371" s="79" t="s">
        <v>467</v>
      </c>
      <c r="G371" s="179"/>
    </row>
    <row r="372" spans="3:7" s="7" customFormat="1" ht="24" customHeight="1">
      <c r="C372" s="207"/>
      <c r="D372" s="205"/>
      <c r="E372" s="143" t="s">
        <v>417</v>
      </c>
      <c r="F372" s="79" t="s">
        <v>467</v>
      </c>
      <c r="G372" s="179"/>
    </row>
    <row r="373" spans="3:7" s="7" customFormat="1" ht="24" customHeight="1">
      <c r="C373" s="207"/>
      <c r="D373" s="206"/>
      <c r="E373" s="143" t="s">
        <v>415</v>
      </c>
      <c r="F373" s="79" t="s">
        <v>467</v>
      </c>
      <c r="G373" s="180"/>
    </row>
    <row r="374" spans="3:7" s="7" customFormat="1" ht="24" customHeight="1">
      <c r="C374" s="189" t="s">
        <v>175</v>
      </c>
      <c r="D374" s="200" t="s">
        <v>176</v>
      </c>
      <c r="E374" s="143" t="s">
        <v>420</v>
      </c>
      <c r="F374" s="79" t="s">
        <v>540</v>
      </c>
      <c r="G374" s="178" t="s">
        <v>7</v>
      </c>
    </row>
    <row r="375" spans="3:7" s="7" customFormat="1" ht="24" customHeight="1">
      <c r="C375" s="190"/>
      <c r="D375" s="200"/>
      <c r="E375" s="143" t="s">
        <v>419</v>
      </c>
      <c r="F375" s="79" t="s">
        <v>467</v>
      </c>
      <c r="G375" s="179"/>
    </row>
    <row r="376" spans="3:7" s="7" customFormat="1" ht="24" customHeight="1">
      <c r="C376" s="190"/>
      <c r="D376" s="200"/>
      <c r="E376" s="143" t="s">
        <v>417</v>
      </c>
      <c r="F376" s="79" t="s">
        <v>467</v>
      </c>
      <c r="G376" s="179"/>
    </row>
    <row r="377" spans="3:7" s="7" customFormat="1" ht="24" customHeight="1">
      <c r="C377" s="191"/>
      <c r="D377" s="200"/>
      <c r="E377" s="143" t="s">
        <v>415</v>
      </c>
      <c r="F377" s="79" t="s">
        <v>467</v>
      </c>
      <c r="G377" s="180"/>
    </row>
    <row r="378" spans="3:7" s="7" customFormat="1" ht="24" customHeight="1">
      <c r="C378" s="201" t="s">
        <v>177</v>
      </c>
      <c r="D378" s="200" t="s">
        <v>178</v>
      </c>
      <c r="E378" s="143" t="s">
        <v>420</v>
      </c>
      <c r="F378" s="79" t="s">
        <v>542</v>
      </c>
      <c r="G378" s="178" t="s">
        <v>7</v>
      </c>
    </row>
    <row r="379" spans="3:7" s="7" customFormat="1" ht="24" customHeight="1">
      <c r="C379" s="202"/>
      <c r="D379" s="200"/>
      <c r="E379" s="143" t="s">
        <v>419</v>
      </c>
      <c r="F379" s="79" t="s">
        <v>467</v>
      </c>
      <c r="G379" s="179"/>
    </row>
    <row r="380" spans="3:7" s="7" customFormat="1" ht="24" customHeight="1">
      <c r="C380" s="202"/>
      <c r="D380" s="200"/>
      <c r="E380" s="143" t="s">
        <v>417</v>
      </c>
      <c r="F380" s="79" t="s">
        <v>467</v>
      </c>
      <c r="G380" s="179"/>
    </row>
    <row r="381" spans="3:7" s="7" customFormat="1" ht="24" customHeight="1">
      <c r="C381" s="203"/>
      <c r="D381" s="200"/>
      <c r="E381" s="143" t="s">
        <v>415</v>
      </c>
      <c r="F381" s="79" t="s">
        <v>467</v>
      </c>
      <c r="G381" s="180"/>
    </row>
    <row r="382" spans="3:7" s="7" customFormat="1" ht="24" customHeight="1">
      <c r="C382" s="201" t="s">
        <v>179</v>
      </c>
      <c r="D382" s="200" t="s">
        <v>180</v>
      </c>
      <c r="E382" s="143" t="s">
        <v>420</v>
      </c>
      <c r="F382" s="79" t="s">
        <v>543</v>
      </c>
      <c r="G382" s="178" t="s">
        <v>7</v>
      </c>
    </row>
    <row r="383" spans="3:7" s="7" customFormat="1" ht="24" customHeight="1">
      <c r="C383" s="202"/>
      <c r="D383" s="200"/>
      <c r="E383" s="143" t="s">
        <v>419</v>
      </c>
      <c r="F383" s="79" t="s">
        <v>467</v>
      </c>
      <c r="G383" s="179"/>
    </row>
    <row r="384" spans="3:7" s="7" customFormat="1" ht="24" customHeight="1">
      <c r="C384" s="202"/>
      <c r="D384" s="200"/>
      <c r="E384" s="143" t="s">
        <v>417</v>
      </c>
      <c r="F384" s="79" t="s">
        <v>467</v>
      </c>
      <c r="G384" s="179"/>
    </row>
    <row r="385" spans="3:7" s="7" customFormat="1" ht="24" customHeight="1">
      <c r="C385" s="203"/>
      <c r="D385" s="200"/>
      <c r="E385" s="143" t="s">
        <v>415</v>
      </c>
      <c r="F385" s="79" t="s">
        <v>467</v>
      </c>
      <c r="G385" s="180"/>
    </row>
    <row r="386" spans="3:7" s="7" customFormat="1" ht="32.25" customHeight="1">
      <c r="C386" s="189" t="s">
        <v>181</v>
      </c>
      <c r="D386" s="200" t="s">
        <v>182</v>
      </c>
      <c r="E386" s="143" t="s">
        <v>420</v>
      </c>
      <c r="F386" s="79" t="s">
        <v>544</v>
      </c>
      <c r="G386" s="178" t="s">
        <v>7</v>
      </c>
    </row>
    <row r="387" spans="3:7" s="7" customFormat="1" ht="24" customHeight="1">
      <c r="C387" s="190"/>
      <c r="D387" s="200"/>
      <c r="E387" s="143" t="s">
        <v>419</v>
      </c>
      <c r="F387" s="79" t="s">
        <v>467</v>
      </c>
      <c r="G387" s="179"/>
    </row>
    <row r="388" spans="3:7" s="7" customFormat="1" ht="24" customHeight="1">
      <c r="C388" s="190"/>
      <c r="D388" s="200"/>
      <c r="E388" s="143" t="s">
        <v>417</v>
      </c>
      <c r="F388" s="79" t="s">
        <v>467</v>
      </c>
      <c r="G388" s="179"/>
    </row>
    <row r="389" spans="3:7" s="4" customFormat="1" ht="24" customHeight="1">
      <c r="C389" s="191"/>
      <c r="D389" s="200"/>
      <c r="E389" s="143" t="s">
        <v>415</v>
      </c>
      <c r="F389" s="79" t="s">
        <v>467</v>
      </c>
      <c r="G389" s="180"/>
    </row>
    <row r="390" spans="3:7" s="7" customFormat="1" ht="35.25" customHeight="1">
      <c r="C390" s="189" t="s">
        <v>183</v>
      </c>
      <c r="D390" s="204" t="s">
        <v>184</v>
      </c>
      <c r="E390" s="143" t="s">
        <v>420</v>
      </c>
      <c r="F390" s="79" t="s">
        <v>545</v>
      </c>
      <c r="G390" s="178" t="s">
        <v>7</v>
      </c>
    </row>
    <row r="391" spans="3:7" s="7" customFormat="1" ht="24" customHeight="1">
      <c r="C391" s="190"/>
      <c r="D391" s="205"/>
      <c r="E391" s="143" t="s">
        <v>419</v>
      </c>
      <c r="F391" s="79" t="s">
        <v>467</v>
      </c>
      <c r="G391" s="179"/>
    </row>
    <row r="392" spans="3:7" s="7" customFormat="1" ht="24" customHeight="1">
      <c r="C392" s="190"/>
      <c r="D392" s="205"/>
      <c r="E392" s="143" t="s">
        <v>417</v>
      </c>
      <c r="F392" s="79" t="s">
        <v>467</v>
      </c>
      <c r="G392" s="179"/>
    </row>
    <row r="393" spans="3:7" s="4" customFormat="1" ht="24" customHeight="1">
      <c r="C393" s="191"/>
      <c r="D393" s="206"/>
      <c r="E393" s="143" t="s">
        <v>415</v>
      </c>
      <c r="F393" s="79" t="s">
        <v>467</v>
      </c>
      <c r="G393" s="180"/>
    </row>
    <row r="394" spans="3:7" s="7" customFormat="1" ht="49.5" customHeight="1">
      <c r="C394" s="201" t="s">
        <v>185</v>
      </c>
      <c r="D394" s="200" t="s">
        <v>186</v>
      </c>
      <c r="E394" s="143" t="s">
        <v>420</v>
      </c>
      <c r="F394" s="79" t="s">
        <v>546</v>
      </c>
      <c r="G394" s="178" t="s">
        <v>23</v>
      </c>
    </row>
    <row r="395" spans="3:7" s="7" customFormat="1" ht="24" customHeight="1">
      <c r="C395" s="202"/>
      <c r="D395" s="200"/>
      <c r="E395" s="143" t="s">
        <v>419</v>
      </c>
      <c r="F395" s="79" t="s">
        <v>467</v>
      </c>
      <c r="G395" s="179"/>
    </row>
    <row r="396" spans="3:7" s="7" customFormat="1" ht="24" customHeight="1">
      <c r="C396" s="202"/>
      <c r="D396" s="200"/>
      <c r="E396" s="143" t="s">
        <v>417</v>
      </c>
      <c r="F396" s="79" t="s">
        <v>467</v>
      </c>
      <c r="G396" s="179"/>
    </row>
    <row r="397" spans="3:7" s="4" customFormat="1" ht="24" customHeight="1">
      <c r="C397" s="203"/>
      <c r="D397" s="200"/>
      <c r="E397" s="143" t="s">
        <v>415</v>
      </c>
      <c r="F397" s="79" t="s">
        <v>467</v>
      </c>
      <c r="G397" s="180"/>
    </row>
    <row r="398" spans="3:7" s="7" customFormat="1" ht="24" customHeight="1">
      <c r="C398" s="201" t="s">
        <v>187</v>
      </c>
      <c r="D398" s="200" t="s">
        <v>188</v>
      </c>
      <c r="E398" s="143" t="s">
        <v>420</v>
      </c>
      <c r="F398" s="79" t="s">
        <v>939</v>
      </c>
      <c r="G398" s="178" t="s">
        <v>23</v>
      </c>
    </row>
    <row r="399" spans="3:7" s="7" customFormat="1" ht="24" customHeight="1">
      <c r="C399" s="202"/>
      <c r="D399" s="200"/>
      <c r="E399" s="143" t="s">
        <v>419</v>
      </c>
      <c r="F399" s="79" t="s">
        <v>467</v>
      </c>
      <c r="G399" s="179"/>
    </row>
    <row r="400" spans="3:7" s="7" customFormat="1" ht="24" customHeight="1">
      <c r="C400" s="202"/>
      <c r="D400" s="200"/>
      <c r="E400" s="143" t="s">
        <v>417</v>
      </c>
      <c r="F400" s="79" t="s">
        <v>467</v>
      </c>
      <c r="G400" s="179"/>
    </row>
    <row r="401" spans="3:7" s="7" customFormat="1" ht="24" customHeight="1">
      <c r="C401" s="203"/>
      <c r="D401" s="200"/>
      <c r="E401" s="143" t="s">
        <v>415</v>
      </c>
      <c r="F401" s="79" t="s">
        <v>467</v>
      </c>
      <c r="G401" s="180"/>
    </row>
    <row r="402" spans="3:7" s="7" customFormat="1" ht="24" customHeight="1">
      <c r="C402" s="201" t="s">
        <v>189</v>
      </c>
      <c r="D402" s="200" t="s">
        <v>190</v>
      </c>
      <c r="E402" s="143" t="s">
        <v>420</v>
      </c>
      <c r="F402" s="79" t="s">
        <v>547</v>
      </c>
      <c r="G402" s="178" t="s">
        <v>23</v>
      </c>
    </row>
    <row r="403" spans="3:7" s="7" customFormat="1" ht="24" customHeight="1">
      <c r="C403" s="202"/>
      <c r="D403" s="200"/>
      <c r="E403" s="143" t="s">
        <v>419</v>
      </c>
      <c r="F403" s="79" t="s">
        <v>467</v>
      </c>
      <c r="G403" s="179"/>
    </row>
    <row r="404" spans="3:7" s="7" customFormat="1" ht="24" customHeight="1">
      <c r="C404" s="202"/>
      <c r="D404" s="200"/>
      <c r="E404" s="143" t="s">
        <v>417</v>
      </c>
      <c r="F404" s="79" t="s">
        <v>467</v>
      </c>
      <c r="G404" s="179"/>
    </row>
    <row r="405" spans="3:7" s="4" customFormat="1" ht="24" customHeight="1">
      <c r="C405" s="203"/>
      <c r="D405" s="200"/>
      <c r="E405" s="143" t="s">
        <v>415</v>
      </c>
      <c r="F405" s="79" t="s">
        <v>467</v>
      </c>
      <c r="G405" s="180"/>
    </row>
    <row r="406" spans="3:7" s="7" customFormat="1" ht="24" customHeight="1">
      <c r="C406" s="207" t="s">
        <v>191</v>
      </c>
      <c r="D406" s="204" t="s">
        <v>192</v>
      </c>
      <c r="E406" s="143" t="s">
        <v>420</v>
      </c>
      <c r="F406" s="79" t="s">
        <v>548</v>
      </c>
      <c r="G406" s="178" t="s">
        <v>7</v>
      </c>
    </row>
    <row r="407" spans="3:7" s="7" customFormat="1" ht="24" customHeight="1">
      <c r="C407" s="207"/>
      <c r="D407" s="205"/>
      <c r="E407" s="143" t="s">
        <v>419</v>
      </c>
      <c r="F407" s="79" t="s">
        <v>467</v>
      </c>
      <c r="G407" s="179"/>
    </row>
    <row r="408" spans="3:7" s="7" customFormat="1" ht="24" customHeight="1">
      <c r="C408" s="207"/>
      <c r="D408" s="205"/>
      <c r="E408" s="143" t="s">
        <v>417</v>
      </c>
      <c r="F408" s="79" t="s">
        <v>467</v>
      </c>
      <c r="G408" s="179"/>
    </row>
    <row r="409" spans="3:7" s="4" customFormat="1" ht="24" customHeight="1">
      <c r="C409" s="207"/>
      <c r="D409" s="206"/>
      <c r="E409" s="143" t="s">
        <v>415</v>
      </c>
      <c r="F409" s="79" t="s">
        <v>467</v>
      </c>
      <c r="G409" s="180"/>
    </row>
    <row r="410" spans="3:7" s="7" customFormat="1" ht="20.149999999999999" customHeight="1">
      <c r="C410" s="152" t="s">
        <v>193</v>
      </c>
      <c r="D410" s="30"/>
      <c r="E410" s="143"/>
      <c r="F410" s="30"/>
      <c r="G410" s="46"/>
    </row>
    <row r="411" spans="3:7" s="7" customFormat="1" ht="24" customHeight="1">
      <c r="C411" s="189" t="s">
        <v>194</v>
      </c>
      <c r="D411" s="200" t="s">
        <v>195</v>
      </c>
      <c r="E411" s="143" t="s">
        <v>420</v>
      </c>
      <c r="F411" s="79" t="s">
        <v>549</v>
      </c>
      <c r="G411" s="178" t="s">
        <v>7</v>
      </c>
    </row>
    <row r="412" spans="3:7" s="7" customFormat="1" ht="24" customHeight="1">
      <c r="C412" s="190"/>
      <c r="D412" s="200"/>
      <c r="E412" s="143" t="s">
        <v>419</v>
      </c>
      <c r="F412" s="79" t="s">
        <v>467</v>
      </c>
      <c r="G412" s="179"/>
    </row>
    <row r="413" spans="3:7" s="7" customFormat="1" ht="24" customHeight="1">
      <c r="C413" s="190"/>
      <c r="D413" s="200"/>
      <c r="E413" s="143" t="s">
        <v>417</v>
      </c>
      <c r="F413" s="79" t="s">
        <v>467</v>
      </c>
      <c r="G413" s="179"/>
    </row>
    <row r="414" spans="3:7" s="4" customFormat="1" ht="24" customHeight="1">
      <c r="C414" s="191"/>
      <c r="D414" s="200"/>
      <c r="E414" s="143" t="s">
        <v>415</v>
      </c>
      <c r="F414" s="79" t="s">
        <v>467</v>
      </c>
      <c r="G414" s="180"/>
    </row>
    <row r="415" spans="3:7" s="7" customFormat="1" ht="20.149999999999999" customHeight="1">
      <c r="C415" s="152" t="s">
        <v>196</v>
      </c>
      <c r="D415" s="30"/>
      <c r="E415" s="153"/>
      <c r="F415" s="67"/>
      <c r="G415" s="68"/>
    </row>
    <row r="416" spans="3:7" s="4" customFormat="1" ht="58.75" customHeight="1">
      <c r="C416" s="164" t="s">
        <v>197</v>
      </c>
      <c r="D416" s="165"/>
      <c r="E416" s="154" t="s">
        <v>198</v>
      </c>
      <c r="F416" s="69"/>
      <c r="G416" s="132"/>
    </row>
    <row r="417" spans="3:7" s="4" customFormat="1" ht="24" customHeight="1">
      <c r="C417" s="189" t="s">
        <v>199</v>
      </c>
      <c r="D417" s="186" t="s">
        <v>200</v>
      </c>
      <c r="E417" s="143" t="s">
        <v>420</v>
      </c>
      <c r="F417" s="76" t="s">
        <v>504</v>
      </c>
      <c r="G417" s="179" t="s">
        <v>7</v>
      </c>
    </row>
    <row r="418" spans="3:7" s="4" customFormat="1" ht="24" customHeight="1">
      <c r="C418" s="190"/>
      <c r="D418" s="187"/>
      <c r="E418" s="143" t="s">
        <v>419</v>
      </c>
      <c r="F418" s="75" t="s">
        <v>418</v>
      </c>
      <c r="G418" s="179"/>
    </row>
    <row r="419" spans="3:7" s="4" customFormat="1" ht="24" customHeight="1">
      <c r="C419" s="190"/>
      <c r="D419" s="187"/>
      <c r="E419" s="143" t="s">
        <v>417</v>
      </c>
      <c r="F419" s="75" t="s">
        <v>418</v>
      </c>
      <c r="G419" s="179"/>
    </row>
    <row r="420" spans="3:7" s="4" customFormat="1" ht="25">
      <c r="C420" s="191"/>
      <c r="D420" s="188"/>
      <c r="E420" s="143" t="s">
        <v>415</v>
      </c>
      <c r="F420" s="79" t="s">
        <v>467</v>
      </c>
      <c r="G420" s="180"/>
    </row>
    <row r="421" spans="3:7" s="4" customFormat="1" ht="24" customHeight="1">
      <c r="C421" s="189" t="s">
        <v>201</v>
      </c>
      <c r="D421" s="186" t="s">
        <v>202</v>
      </c>
      <c r="E421" s="143" t="s">
        <v>420</v>
      </c>
      <c r="F421" s="75" t="s">
        <v>504</v>
      </c>
      <c r="G421" s="178" t="s">
        <v>7</v>
      </c>
    </row>
    <row r="422" spans="3:7" s="4" customFormat="1" ht="24" customHeight="1">
      <c r="C422" s="190"/>
      <c r="D422" s="187"/>
      <c r="E422" s="143" t="s">
        <v>419</v>
      </c>
      <c r="F422" s="75" t="s">
        <v>418</v>
      </c>
      <c r="G422" s="179"/>
    </row>
    <row r="423" spans="3:7" s="4" customFormat="1" ht="24" customHeight="1">
      <c r="C423" s="190"/>
      <c r="D423" s="187"/>
      <c r="E423" s="143" t="s">
        <v>417</v>
      </c>
      <c r="F423" s="75" t="s">
        <v>418</v>
      </c>
      <c r="G423" s="179"/>
    </row>
    <row r="424" spans="3:7" s="4" customFormat="1" ht="25">
      <c r="C424" s="191"/>
      <c r="D424" s="188"/>
      <c r="E424" s="143" t="s">
        <v>415</v>
      </c>
      <c r="F424" s="79" t="s">
        <v>467</v>
      </c>
      <c r="G424" s="180"/>
    </row>
    <row r="425" spans="3:7" s="4" customFormat="1" ht="24" customHeight="1">
      <c r="C425" s="189" t="s">
        <v>203</v>
      </c>
      <c r="D425" s="186" t="s">
        <v>204</v>
      </c>
      <c r="E425" s="143" t="s">
        <v>420</v>
      </c>
      <c r="F425" s="75" t="s">
        <v>504</v>
      </c>
      <c r="G425" s="178" t="s">
        <v>7</v>
      </c>
    </row>
    <row r="426" spans="3:7" s="4" customFormat="1" ht="24" customHeight="1">
      <c r="C426" s="190"/>
      <c r="D426" s="187"/>
      <c r="E426" s="143" t="s">
        <v>419</v>
      </c>
      <c r="F426" s="75" t="s">
        <v>418</v>
      </c>
      <c r="G426" s="179"/>
    </row>
    <row r="427" spans="3:7" s="4" customFormat="1" ht="24" customHeight="1">
      <c r="C427" s="190"/>
      <c r="D427" s="187"/>
      <c r="E427" s="143" t="s">
        <v>417</v>
      </c>
      <c r="F427" s="75" t="s">
        <v>418</v>
      </c>
      <c r="G427" s="179"/>
    </row>
    <row r="428" spans="3:7" s="4" customFormat="1" ht="25">
      <c r="C428" s="191"/>
      <c r="D428" s="188"/>
      <c r="E428" s="143" t="s">
        <v>415</v>
      </c>
      <c r="F428" s="79" t="s">
        <v>467</v>
      </c>
      <c r="G428" s="180"/>
    </row>
    <row r="429" spans="3:7" s="4" customFormat="1" ht="24" customHeight="1">
      <c r="C429" s="189" t="s">
        <v>205</v>
      </c>
      <c r="D429" s="186" t="s">
        <v>206</v>
      </c>
      <c r="E429" s="143" t="s">
        <v>420</v>
      </c>
      <c r="F429" s="75" t="s">
        <v>504</v>
      </c>
      <c r="G429" s="178" t="s">
        <v>7</v>
      </c>
    </row>
    <row r="430" spans="3:7" s="4" customFormat="1" ht="24" customHeight="1">
      <c r="C430" s="190"/>
      <c r="D430" s="187"/>
      <c r="E430" s="143" t="s">
        <v>419</v>
      </c>
      <c r="F430" s="75" t="s">
        <v>418</v>
      </c>
      <c r="G430" s="179"/>
    </row>
    <row r="431" spans="3:7" s="4" customFormat="1" ht="24" customHeight="1">
      <c r="C431" s="190"/>
      <c r="D431" s="187"/>
      <c r="E431" s="143" t="s">
        <v>417</v>
      </c>
      <c r="F431" s="75" t="s">
        <v>418</v>
      </c>
      <c r="G431" s="179"/>
    </row>
    <row r="432" spans="3:7" s="4" customFormat="1" ht="25">
      <c r="C432" s="191"/>
      <c r="D432" s="188"/>
      <c r="E432" s="143" t="s">
        <v>415</v>
      </c>
      <c r="F432" s="79" t="s">
        <v>467</v>
      </c>
      <c r="G432" s="180"/>
    </row>
    <row r="433" spans="3:7" s="4" customFormat="1" ht="24" customHeight="1">
      <c r="C433" s="189" t="s">
        <v>207</v>
      </c>
      <c r="D433" s="186" t="s">
        <v>208</v>
      </c>
      <c r="E433" s="143" t="s">
        <v>420</v>
      </c>
      <c r="F433" s="75" t="s">
        <v>504</v>
      </c>
      <c r="G433" s="178" t="s">
        <v>7</v>
      </c>
    </row>
    <row r="434" spans="3:7" s="4" customFormat="1" ht="24" customHeight="1">
      <c r="C434" s="190"/>
      <c r="D434" s="187"/>
      <c r="E434" s="143" t="s">
        <v>419</v>
      </c>
      <c r="F434" s="75" t="s">
        <v>418</v>
      </c>
      <c r="G434" s="179"/>
    </row>
    <row r="435" spans="3:7" s="4" customFormat="1" ht="24" customHeight="1">
      <c r="C435" s="190"/>
      <c r="D435" s="187"/>
      <c r="E435" s="143" t="s">
        <v>417</v>
      </c>
      <c r="F435" s="75" t="s">
        <v>418</v>
      </c>
      <c r="G435" s="179"/>
    </row>
    <row r="436" spans="3:7" s="4" customFormat="1" ht="25">
      <c r="C436" s="191"/>
      <c r="D436" s="188"/>
      <c r="E436" s="143" t="s">
        <v>415</v>
      </c>
      <c r="F436" s="79" t="s">
        <v>467</v>
      </c>
      <c r="G436" s="180"/>
    </row>
    <row r="437" spans="3:7" s="4" customFormat="1" ht="24" customHeight="1">
      <c r="C437" s="189" t="s">
        <v>209</v>
      </c>
      <c r="D437" s="186" t="s">
        <v>210</v>
      </c>
      <c r="E437" s="143" t="s">
        <v>420</v>
      </c>
      <c r="F437" s="75" t="s">
        <v>504</v>
      </c>
      <c r="G437" s="178" t="s">
        <v>7</v>
      </c>
    </row>
    <row r="438" spans="3:7" s="4" customFormat="1" ht="24" customHeight="1">
      <c r="C438" s="190"/>
      <c r="D438" s="187"/>
      <c r="E438" s="143" t="s">
        <v>419</v>
      </c>
      <c r="F438" s="75" t="s">
        <v>418</v>
      </c>
      <c r="G438" s="179"/>
    </row>
    <row r="439" spans="3:7" s="4" customFormat="1" ht="24" customHeight="1">
      <c r="C439" s="190"/>
      <c r="D439" s="187"/>
      <c r="E439" s="143" t="s">
        <v>417</v>
      </c>
      <c r="F439" s="75" t="s">
        <v>418</v>
      </c>
      <c r="G439" s="179"/>
    </row>
    <row r="440" spans="3:7" s="4" customFormat="1" ht="25">
      <c r="C440" s="191"/>
      <c r="D440" s="188"/>
      <c r="E440" s="143" t="s">
        <v>415</v>
      </c>
      <c r="F440" s="79" t="s">
        <v>467</v>
      </c>
      <c r="G440" s="180"/>
    </row>
    <row r="441" spans="3:7" s="4" customFormat="1" ht="24" customHeight="1">
      <c r="C441" s="189" t="s">
        <v>211</v>
      </c>
      <c r="D441" s="186" t="s">
        <v>212</v>
      </c>
      <c r="E441" s="143" t="s">
        <v>420</v>
      </c>
      <c r="F441" s="75" t="s">
        <v>504</v>
      </c>
      <c r="G441" s="178" t="s">
        <v>7</v>
      </c>
    </row>
    <row r="442" spans="3:7" s="4" customFormat="1" ht="24" customHeight="1">
      <c r="C442" s="190"/>
      <c r="D442" s="187"/>
      <c r="E442" s="143" t="s">
        <v>419</v>
      </c>
      <c r="F442" s="75" t="s">
        <v>418</v>
      </c>
      <c r="G442" s="179"/>
    </row>
    <row r="443" spans="3:7" s="4" customFormat="1" ht="24" customHeight="1">
      <c r="C443" s="190"/>
      <c r="D443" s="187"/>
      <c r="E443" s="143" t="s">
        <v>417</v>
      </c>
      <c r="F443" s="75" t="s">
        <v>418</v>
      </c>
      <c r="G443" s="179"/>
    </row>
    <row r="444" spans="3:7" s="4" customFormat="1" ht="25">
      <c r="C444" s="191"/>
      <c r="D444" s="188"/>
      <c r="E444" s="143" t="s">
        <v>415</v>
      </c>
      <c r="F444" s="79" t="s">
        <v>467</v>
      </c>
      <c r="G444" s="180"/>
    </row>
    <row r="445" spans="3:7" s="7" customFormat="1" ht="20.149999999999999" customHeight="1">
      <c r="C445" s="152" t="s">
        <v>213</v>
      </c>
      <c r="D445" s="30"/>
      <c r="E445" s="143"/>
      <c r="F445" s="30"/>
      <c r="G445" s="46"/>
    </row>
    <row r="446" spans="3:7" s="4" customFormat="1" ht="24" customHeight="1">
      <c r="C446" s="189" t="s">
        <v>508</v>
      </c>
      <c r="D446" s="186" t="s">
        <v>967</v>
      </c>
      <c r="E446" s="143" t="s">
        <v>420</v>
      </c>
      <c r="F446" s="75" t="s">
        <v>504</v>
      </c>
      <c r="G446" s="178" t="s">
        <v>7</v>
      </c>
    </row>
    <row r="447" spans="3:7" s="4" customFormat="1" ht="24" customHeight="1">
      <c r="C447" s="190"/>
      <c r="D447" s="187"/>
      <c r="E447" s="143" t="s">
        <v>419</v>
      </c>
      <c r="F447" s="75" t="s">
        <v>418</v>
      </c>
      <c r="G447" s="179"/>
    </row>
    <row r="448" spans="3:7" s="4" customFormat="1" ht="24" customHeight="1">
      <c r="C448" s="190"/>
      <c r="D448" s="187"/>
      <c r="E448" s="143" t="s">
        <v>417</v>
      </c>
      <c r="F448" s="75" t="s">
        <v>418</v>
      </c>
      <c r="G448" s="179"/>
    </row>
    <row r="449" spans="3:7" s="4" customFormat="1" ht="25">
      <c r="C449" s="191"/>
      <c r="D449" s="188"/>
      <c r="E449" s="143" t="s">
        <v>415</v>
      </c>
      <c r="F449" s="79" t="s">
        <v>467</v>
      </c>
      <c r="G449" s="180"/>
    </row>
    <row r="450" spans="3:7" s="4" customFormat="1" ht="24" customHeight="1">
      <c r="C450" s="189" t="s">
        <v>214</v>
      </c>
      <c r="D450" s="186" t="s">
        <v>215</v>
      </c>
      <c r="E450" s="143" t="s">
        <v>420</v>
      </c>
      <c r="F450" s="75" t="s">
        <v>504</v>
      </c>
      <c r="G450" s="178" t="s">
        <v>7</v>
      </c>
    </row>
    <row r="451" spans="3:7" s="4" customFormat="1" ht="24" customHeight="1">
      <c r="C451" s="190"/>
      <c r="D451" s="187"/>
      <c r="E451" s="143" t="s">
        <v>419</v>
      </c>
      <c r="F451" s="75" t="s">
        <v>418</v>
      </c>
      <c r="G451" s="179"/>
    </row>
    <row r="452" spans="3:7" s="4" customFormat="1" ht="24" customHeight="1">
      <c r="C452" s="190"/>
      <c r="D452" s="187"/>
      <c r="E452" s="143" t="s">
        <v>417</v>
      </c>
      <c r="F452" s="75" t="s">
        <v>418</v>
      </c>
      <c r="G452" s="179"/>
    </row>
    <row r="453" spans="3:7" s="4" customFormat="1" ht="25">
      <c r="C453" s="191"/>
      <c r="D453" s="188"/>
      <c r="E453" s="143" t="s">
        <v>415</v>
      </c>
      <c r="F453" s="79" t="s">
        <v>467</v>
      </c>
      <c r="G453" s="180"/>
    </row>
    <row r="454" spans="3:7" s="7" customFormat="1" ht="20.149999999999999" customHeight="1">
      <c r="C454" s="152" t="s">
        <v>216</v>
      </c>
      <c r="D454" s="30"/>
      <c r="E454" s="143"/>
      <c r="F454" s="30"/>
      <c r="G454" s="46"/>
    </row>
    <row r="455" spans="3:7" s="4" customFormat="1" ht="24" customHeight="1">
      <c r="C455" s="189" t="s">
        <v>217</v>
      </c>
      <c r="D455" s="200" t="s">
        <v>218</v>
      </c>
      <c r="E455" s="143" t="s">
        <v>420</v>
      </c>
      <c r="F455" s="75" t="s">
        <v>504</v>
      </c>
      <c r="G455" s="178" t="s">
        <v>7</v>
      </c>
    </row>
    <row r="456" spans="3:7" s="4" customFormat="1" ht="24" customHeight="1">
      <c r="C456" s="190"/>
      <c r="D456" s="200"/>
      <c r="E456" s="143" t="s">
        <v>419</v>
      </c>
      <c r="F456" s="75" t="s">
        <v>418</v>
      </c>
      <c r="G456" s="179"/>
    </row>
    <row r="457" spans="3:7" s="4" customFormat="1" ht="24" customHeight="1">
      <c r="C457" s="190"/>
      <c r="D457" s="200"/>
      <c r="E457" s="143" t="s">
        <v>417</v>
      </c>
      <c r="F457" s="75" t="s">
        <v>418</v>
      </c>
      <c r="G457" s="179"/>
    </row>
    <row r="458" spans="3:7" s="7" customFormat="1" ht="25">
      <c r="C458" s="191"/>
      <c r="D458" s="200"/>
      <c r="E458" s="143" t="s">
        <v>415</v>
      </c>
      <c r="F458" s="79" t="s">
        <v>467</v>
      </c>
      <c r="G458" s="180"/>
    </row>
    <row r="459" spans="3:7" s="4" customFormat="1" ht="24" customHeight="1">
      <c r="C459" s="189" t="s">
        <v>507</v>
      </c>
      <c r="D459" s="186" t="s">
        <v>968</v>
      </c>
      <c r="E459" s="143" t="s">
        <v>420</v>
      </c>
      <c r="F459" s="75" t="s">
        <v>504</v>
      </c>
      <c r="G459" s="178" t="s">
        <v>23</v>
      </c>
    </row>
    <row r="460" spans="3:7" s="4" customFormat="1" ht="24" customHeight="1">
      <c r="C460" s="190"/>
      <c r="D460" s="187"/>
      <c r="E460" s="143" t="s">
        <v>419</v>
      </c>
      <c r="F460" s="75" t="s">
        <v>418</v>
      </c>
      <c r="G460" s="179"/>
    </row>
    <row r="461" spans="3:7" s="4" customFormat="1" ht="24" customHeight="1">
      <c r="C461" s="190"/>
      <c r="D461" s="187"/>
      <c r="E461" s="143" t="s">
        <v>417</v>
      </c>
      <c r="F461" s="75" t="s">
        <v>418</v>
      </c>
      <c r="G461" s="179"/>
    </row>
    <row r="462" spans="3:7" s="7" customFormat="1" ht="25">
      <c r="C462" s="191"/>
      <c r="D462" s="188"/>
      <c r="E462" s="143" t="s">
        <v>415</v>
      </c>
      <c r="F462" s="79" t="s">
        <v>467</v>
      </c>
      <c r="G462" s="180"/>
    </row>
    <row r="463" spans="3:7" s="4" customFormat="1" ht="24" customHeight="1">
      <c r="C463" s="189" t="s">
        <v>506</v>
      </c>
      <c r="D463" s="186" t="s">
        <v>969</v>
      </c>
      <c r="E463" s="143" t="s">
        <v>420</v>
      </c>
      <c r="F463" s="75" t="s">
        <v>504</v>
      </c>
      <c r="G463" s="178" t="s">
        <v>23</v>
      </c>
    </row>
    <row r="464" spans="3:7" s="4" customFormat="1" ht="24" customHeight="1">
      <c r="C464" s="190"/>
      <c r="D464" s="187"/>
      <c r="E464" s="143" t="s">
        <v>419</v>
      </c>
      <c r="F464" s="75" t="s">
        <v>418</v>
      </c>
      <c r="G464" s="179"/>
    </row>
    <row r="465" spans="3:7" s="4" customFormat="1" ht="24" customHeight="1">
      <c r="C465" s="190"/>
      <c r="D465" s="187"/>
      <c r="E465" s="143" t="s">
        <v>417</v>
      </c>
      <c r="F465" s="75" t="s">
        <v>418</v>
      </c>
      <c r="G465" s="179"/>
    </row>
    <row r="466" spans="3:7" s="7" customFormat="1" ht="25">
      <c r="C466" s="191"/>
      <c r="D466" s="188"/>
      <c r="E466" s="143" t="s">
        <v>415</v>
      </c>
      <c r="F466" s="79" t="s">
        <v>467</v>
      </c>
      <c r="G466" s="180"/>
    </row>
    <row r="467" spans="3:7" s="4" customFormat="1" ht="24" customHeight="1">
      <c r="C467" s="189" t="s">
        <v>505</v>
      </c>
      <c r="D467" s="186" t="s">
        <v>970</v>
      </c>
      <c r="E467" s="143" t="s">
        <v>420</v>
      </c>
      <c r="F467" s="75" t="s">
        <v>504</v>
      </c>
      <c r="G467" s="178" t="s">
        <v>7</v>
      </c>
    </row>
    <row r="468" spans="3:7" s="4" customFormat="1" ht="24" customHeight="1">
      <c r="C468" s="190"/>
      <c r="D468" s="187"/>
      <c r="E468" s="143" t="s">
        <v>419</v>
      </c>
      <c r="F468" s="75" t="s">
        <v>418</v>
      </c>
      <c r="G468" s="179"/>
    </row>
    <row r="469" spans="3:7" s="4" customFormat="1" ht="24" customHeight="1">
      <c r="C469" s="190"/>
      <c r="D469" s="187"/>
      <c r="E469" s="143" t="s">
        <v>417</v>
      </c>
      <c r="F469" s="75" t="s">
        <v>418</v>
      </c>
      <c r="G469" s="179"/>
    </row>
    <row r="470" spans="3:7" s="7" customFormat="1" ht="25">
      <c r="C470" s="191"/>
      <c r="D470" s="188"/>
      <c r="E470" s="143" t="s">
        <v>415</v>
      </c>
      <c r="F470" s="79" t="s">
        <v>467</v>
      </c>
      <c r="G470" s="180"/>
    </row>
    <row r="471" spans="3:7" s="4" customFormat="1" ht="24" customHeight="1">
      <c r="C471" s="189" t="s">
        <v>219</v>
      </c>
      <c r="D471" s="186" t="s">
        <v>220</v>
      </c>
      <c r="E471" s="143" t="s">
        <v>420</v>
      </c>
      <c r="F471" s="75" t="s">
        <v>504</v>
      </c>
      <c r="G471" s="178" t="s">
        <v>7</v>
      </c>
    </row>
    <row r="472" spans="3:7" s="4" customFormat="1" ht="24" customHeight="1">
      <c r="C472" s="190"/>
      <c r="D472" s="187"/>
      <c r="E472" s="143" t="s">
        <v>419</v>
      </c>
      <c r="F472" s="75" t="s">
        <v>418</v>
      </c>
      <c r="G472" s="179"/>
    </row>
    <row r="473" spans="3:7" s="4" customFormat="1" ht="24" customHeight="1">
      <c r="C473" s="190"/>
      <c r="D473" s="187"/>
      <c r="E473" s="143" t="s">
        <v>417</v>
      </c>
      <c r="F473" s="75" t="s">
        <v>418</v>
      </c>
      <c r="G473" s="179"/>
    </row>
    <row r="474" spans="3:7" s="7" customFormat="1" ht="25">
      <c r="C474" s="191"/>
      <c r="D474" s="188"/>
      <c r="E474" s="143" t="s">
        <v>415</v>
      </c>
      <c r="F474" s="79" t="s">
        <v>467</v>
      </c>
      <c r="G474" s="180"/>
    </row>
    <row r="475" spans="3:7" s="4" customFormat="1" ht="31.5" customHeight="1">
      <c r="C475" s="189" t="s">
        <v>221</v>
      </c>
      <c r="D475" s="186" t="s">
        <v>222</v>
      </c>
      <c r="E475" s="143" t="s">
        <v>420</v>
      </c>
      <c r="F475" s="75" t="s">
        <v>511</v>
      </c>
      <c r="G475" s="178" t="s">
        <v>23</v>
      </c>
    </row>
    <row r="476" spans="3:7" s="4" customFormat="1" ht="24" customHeight="1">
      <c r="C476" s="190"/>
      <c r="D476" s="187"/>
      <c r="E476" s="143" t="s">
        <v>419</v>
      </c>
      <c r="F476" s="75" t="s">
        <v>418</v>
      </c>
      <c r="G476" s="179"/>
    </row>
    <row r="477" spans="3:7" s="4" customFormat="1" ht="24" customHeight="1">
      <c r="C477" s="190"/>
      <c r="D477" s="187"/>
      <c r="E477" s="143" t="s">
        <v>417</v>
      </c>
      <c r="F477" s="75" t="s">
        <v>418</v>
      </c>
      <c r="G477" s="179"/>
    </row>
    <row r="478" spans="3:7" s="7" customFormat="1" ht="25">
      <c r="C478" s="191"/>
      <c r="D478" s="188"/>
      <c r="E478" s="143" t="s">
        <v>415</v>
      </c>
      <c r="F478" s="79" t="s">
        <v>467</v>
      </c>
      <c r="G478" s="180"/>
    </row>
    <row r="479" spans="3:7" s="4" customFormat="1" ht="24" customHeight="1">
      <c r="C479" s="189" t="s">
        <v>223</v>
      </c>
      <c r="D479" s="186" t="s">
        <v>224</v>
      </c>
      <c r="E479" s="143" t="s">
        <v>420</v>
      </c>
      <c r="F479" s="75" t="s">
        <v>504</v>
      </c>
      <c r="G479" s="178" t="s">
        <v>23</v>
      </c>
    </row>
    <row r="480" spans="3:7" s="4" customFormat="1" ht="24" customHeight="1">
      <c r="C480" s="190"/>
      <c r="D480" s="187"/>
      <c r="E480" s="143" t="s">
        <v>419</v>
      </c>
      <c r="F480" s="75" t="s">
        <v>418</v>
      </c>
      <c r="G480" s="179"/>
    </row>
    <row r="481" spans="3:7" s="4" customFormat="1" ht="24" customHeight="1">
      <c r="C481" s="190"/>
      <c r="D481" s="187"/>
      <c r="E481" s="143" t="s">
        <v>417</v>
      </c>
      <c r="F481" s="75" t="s">
        <v>418</v>
      </c>
      <c r="G481" s="179"/>
    </row>
    <row r="482" spans="3:7" s="7" customFormat="1" ht="20.25" customHeight="1">
      <c r="C482" s="191"/>
      <c r="D482" s="188"/>
      <c r="E482" s="143" t="s">
        <v>415</v>
      </c>
      <c r="F482" s="79" t="s">
        <v>418</v>
      </c>
      <c r="G482" s="180"/>
    </row>
    <row r="483" spans="3:7" s="4" customFormat="1" ht="24" customHeight="1">
      <c r="C483" s="189" t="s">
        <v>225</v>
      </c>
      <c r="D483" s="194" t="s">
        <v>226</v>
      </c>
      <c r="E483" s="143" t="s">
        <v>420</v>
      </c>
      <c r="F483" s="75" t="s">
        <v>504</v>
      </c>
      <c r="G483" s="178" t="s">
        <v>7</v>
      </c>
    </row>
    <row r="484" spans="3:7" s="4" customFormat="1" ht="24" customHeight="1">
      <c r="C484" s="190"/>
      <c r="D484" s="195"/>
      <c r="E484" s="143" t="s">
        <v>419</v>
      </c>
      <c r="F484" s="75" t="s">
        <v>418</v>
      </c>
      <c r="G484" s="179"/>
    </row>
    <row r="485" spans="3:7" s="4" customFormat="1" ht="24" customHeight="1">
      <c r="C485" s="190"/>
      <c r="D485" s="195"/>
      <c r="E485" s="143" t="s">
        <v>417</v>
      </c>
      <c r="F485" s="75" t="s">
        <v>418</v>
      </c>
      <c r="G485" s="179"/>
    </row>
    <row r="486" spans="3:7" s="4" customFormat="1" ht="21.75" customHeight="1">
      <c r="C486" s="191"/>
      <c r="D486" s="196"/>
      <c r="E486" s="143" t="s">
        <v>415</v>
      </c>
      <c r="F486" s="79" t="s">
        <v>418</v>
      </c>
      <c r="G486" s="180"/>
    </row>
    <row r="487" spans="3:7" s="4" customFormat="1" ht="24" customHeight="1">
      <c r="C487" s="211" t="s">
        <v>227</v>
      </c>
      <c r="D487" s="186" t="s">
        <v>228</v>
      </c>
      <c r="E487" s="143" t="s">
        <v>420</v>
      </c>
      <c r="F487" s="75" t="s">
        <v>510</v>
      </c>
      <c r="G487" s="178" t="s">
        <v>7</v>
      </c>
    </row>
    <row r="488" spans="3:7" s="4" customFormat="1" ht="24" customHeight="1">
      <c r="C488" s="212"/>
      <c r="D488" s="187"/>
      <c r="E488" s="143" t="s">
        <v>419</v>
      </c>
      <c r="F488" s="75" t="s">
        <v>418</v>
      </c>
      <c r="G488" s="179"/>
    </row>
    <row r="489" spans="3:7" s="4" customFormat="1" ht="24" customHeight="1">
      <c r="C489" s="212"/>
      <c r="D489" s="187"/>
      <c r="E489" s="143" t="s">
        <v>417</v>
      </c>
      <c r="F489" s="75" t="s">
        <v>418</v>
      </c>
      <c r="G489" s="179"/>
    </row>
    <row r="490" spans="3:7" s="4" customFormat="1" ht="21" customHeight="1">
      <c r="C490" s="213"/>
      <c r="D490" s="188"/>
      <c r="E490" s="143" t="s">
        <v>415</v>
      </c>
      <c r="F490" s="75" t="s">
        <v>418</v>
      </c>
      <c r="G490" s="180"/>
    </row>
    <row r="491" spans="3:7" s="4" customFormat="1" ht="24" customHeight="1">
      <c r="C491" s="211" t="s">
        <v>229</v>
      </c>
      <c r="D491" s="186" t="s">
        <v>230</v>
      </c>
      <c r="E491" s="143" t="s">
        <v>420</v>
      </c>
      <c r="F491" s="75" t="s">
        <v>509</v>
      </c>
      <c r="G491" s="178" t="s">
        <v>7</v>
      </c>
    </row>
    <row r="492" spans="3:7" s="4" customFormat="1" ht="24" customHeight="1">
      <c r="C492" s="212"/>
      <c r="D492" s="187"/>
      <c r="E492" s="143" t="s">
        <v>419</v>
      </c>
      <c r="F492" s="75" t="s">
        <v>418</v>
      </c>
      <c r="G492" s="179"/>
    </row>
    <row r="493" spans="3:7" s="4" customFormat="1" ht="24" customHeight="1">
      <c r="C493" s="212"/>
      <c r="D493" s="187"/>
      <c r="E493" s="143" t="s">
        <v>417</v>
      </c>
      <c r="F493" s="75" t="s">
        <v>418</v>
      </c>
      <c r="G493" s="179"/>
    </row>
    <row r="494" spans="3:7" s="7" customFormat="1" ht="24" customHeight="1">
      <c r="C494" s="213"/>
      <c r="D494" s="188"/>
      <c r="E494" s="143" t="s">
        <v>415</v>
      </c>
      <c r="F494" s="75" t="s">
        <v>418</v>
      </c>
      <c r="G494" s="180"/>
    </row>
    <row r="495" spans="3:7" s="7" customFormat="1" ht="20.149999999999999" customHeight="1">
      <c r="C495" s="152" t="s">
        <v>231</v>
      </c>
      <c r="D495" s="30"/>
      <c r="E495" s="143"/>
      <c r="F495" s="30"/>
      <c r="G495" s="46"/>
    </row>
    <row r="496" spans="3:7" s="4" customFormat="1" ht="20.149999999999999" customHeight="1">
      <c r="C496" s="189" t="s">
        <v>232</v>
      </c>
      <c r="D496" s="194" t="s">
        <v>233</v>
      </c>
      <c r="E496" s="143" t="s">
        <v>420</v>
      </c>
      <c r="F496" s="75" t="s">
        <v>504</v>
      </c>
      <c r="G496" s="178" t="s">
        <v>23</v>
      </c>
    </row>
    <row r="497" spans="3:7" s="4" customFormat="1" ht="20.149999999999999" customHeight="1">
      <c r="C497" s="190"/>
      <c r="D497" s="195"/>
      <c r="E497" s="143" t="s">
        <v>419</v>
      </c>
      <c r="F497" s="75" t="s">
        <v>418</v>
      </c>
      <c r="G497" s="179"/>
    </row>
    <row r="498" spans="3:7" s="4" customFormat="1" ht="20.149999999999999" customHeight="1">
      <c r="C498" s="190"/>
      <c r="D498" s="195"/>
      <c r="E498" s="143" t="s">
        <v>417</v>
      </c>
      <c r="F498" s="79" t="s">
        <v>418</v>
      </c>
      <c r="G498" s="179"/>
    </row>
    <row r="499" spans="3:7" s="7" customFormat="1" ht="20.149999999999999" customHeight="1">
      <c r="C499" s="191"/>
      <c r="D499" s="196"/>
      <c r="E499" s="143" t="s">
        <v>415</v>
      </c>
      <c r="F499" s="76" t="s">
        <v>418</v>
      </c>
      <c r="G499" s="180"/>
    </row>
    <row r="500" spans="3:7" s="4" customFormat="1" ht="20.149999999999999" customHeight="1">
      <c r="C500" s="189" t="s">
        <v>234</v>
      </c>
      <c r="D500" s="186" t="s">
        <v>235</v>
      </c>
      <c r="E500" s="143" t="s">
        <v>420</v>
      </c>
      <c r="F500" s="75" t="s">
        <v>504</v>
      </c>
      <c r="G500" s="178" t="s">
        <v>7</v>
      </c>
    </row>
    <row r="501" spans="3:7" s="4" customFormat="1" ht="20.149999999999999" customHeight="1">
      <c r="C501" s="190"/>
      <c r="D501" s="187"/>
      <c r="E501" s="143" t="s">
        <v>419</v>
      </c>
      <c r="F501" s="75" t="s">
        <v>418</v>
      </c>
      <c r="G501" s="179"/>
    </row>
    <row r="502" spans="3:7" s="4" customFormat="1" ht="20.149999999999999" customHeight="1">
      <c r="C502" s="190"/>
      <c r="D502" s="187"/>
      <c r="E502" s="143" t="s">
        <v>417</v>
      </c>
      <c r="F502" s="79" t="s">
        <v>418</v>
      </c>
      <c r="G502" s="179"/>
    </row>
    <row r="503" spans="3:7" s="7" customFormat="1" ht="20.149999999999999" customHeight="1">
      <c r="C503" s="191"/>
      <c r="D503" s="188"/>
      <c r="E503" s="143" t="s">
        <v>415</v>
      </c>
      <c r="F503" s="76" t="s">
        <v>418</v>
      </c>
      <c r="G503" s="180"/>
    </row>
    <row r="504" spans="3:7" s="7" customFormat="1" ht="20.149999999999999" customHeight="1">
      <c r="C504" s="152" t="s">
        <v>236</v>
      </c>
      <c r="D504" s="30"/>
      <c r="E504" s="143"/>
      <c r="F504" s="30"/>
      <c r="G504" s="46"/>
    </row>
    <row r="505" spans="3:7" s="4" customFormat="1" ht="24" customHeight="1">
      <c r="C505" s="189" t="s">
        <v>237</v>
      </c>
      <c r="D505" s="186" t="s">
        <v>971</v>
      </c>
      <c r="E505" s="143" t="s">
        <v>420</v>
      </c>
      <c r="F505" s="75" t="s">
        <v>504</v>
      </c>
      <c r="G505" s="178" t="s">
        <v>23</v>
      </c>
    </row>
    <row r="506" spans="3:7" s="4" customFormat="1" ht="24" customHeight="1">
      <c r="C506" s="190"/>
      <c r="D506" s="187"/>
      <c r="E506" s="143" t="s">
        <v>419</v>
      </c>
      <c r="F506" s="75" t="s">
        <v>418</v>
      </c>
      <c r="G506" s="179"/>
    </row>
    <row r="507" spans="3:7" s="4" customFormat="1" ht="24" customHeight="1">
      <c r="C507" s="190"/>
      <c r="D507" s="187"/>
      <c r="E507" s="143" t="s">
        <v>417</v>
      </c>
      <c r="F507" s="79" t="s">
        <v>418</v>
      </c>
      <c r="G507" s="179"/>
    </row>
    <row r="508" spans="3:7" s="4" customFormat="1" ht="22.5" customHeight="1">
      <c r="C508" s="190"/>
      <c r="D508" s="187"/>
      <c r="E508" s="143" t="s">
        <v>415</v>
      </c>
      <c r="F508" s="76" t="s">
        <v>418</v>
      </c>
      <c r="G508" s="179"/>
    </row>
    <row r="509" spans="3:7" s="7" customFormat="1" ht="32.4" customHeight="1">
      <c r="C509" s="155"/>
      <c r="D509" s="31"/>
      <c r="E509" s="31" t="s">
        <v>238</v>
      </c>
      <c r="F509" s="31"/>
      <c r="G509" s="52"/>
    </row>
    <row r="510" spans="3:7" s="7" customFormat="1" ht="36.65" customHeight="1">
      <c r="C510" s="156" t="s">
        <v>239</v>
      </c>
      <c r="D510" s="32"/>
      <c r="E510" s="32"/>
      <c r="F510" s="32"/>
      <c r="G510" s="53"/>
    </row>
    <row r="511" spans="3:7" s="7" customFormat="1" ht="23.4" customHeight="1">
      <c r="C511" s="157" t="s">
        <v>240</v>
      </c>
      <c r="D511" s="33"/>
      <c r="E511" s="33"/>
      <c r="F511" s="33"/>
      <c r="G511" s="54"/>
    </row>
    <row r="512" spans="3:7" s="4" customFormat="1" ht="237.75" customHeight="1">
      <c r="C512" s="189" t="s">
        <v>241</v>
      </c>
      <c r="D512" s="186" t="s">
        <v>242</v>
      </c>
      <c r="E512" s="143" t="s">
        <v>420</v>
      </c>
      <c r="F512" s="75" t="s">
        <v>940</v>
      </c>
      <c r="G512" s="178" t="s">
        <v>23</v>
      </c>
    </row>
    <row r="513" spans="3:7" s="4" customFormat="1" ht="73.5" customHeight="1">
      <c r="C513" s="190"/>
      <c r="D513" s="187"/>
      <c r="E513" s="143" t="s">
        <v>419</v>
      </c>
      <c r="F513" s="75" t="s">
        <v>979</v>
      </c>
      <c r="G513" s="179"/>
    </row>
    <row r="514" spans="3:7" s="4" customFormat="1" ht="39.75" customHeight="1">
      <c r="C514" s="190"/>
      <c r="D514" s="187"/>
      <c r="E514" s="143" t="s">
        <v>417</v>
      </c>
      <c r="F514" s="79" t="s">
        <v>512</v>
      </c>
      <c r="G514" s="179"/>
    </row>
    <row r="515" spans="3:7" s="4" customFormat="1" ht="37.5">
      <c r="C515" s="191"/>
      <c r="D515" s="188"/>
      <c r="E515" s="143" t="s">
        <v>415</v>
      </c>
      <c r="F515" s="77" t="s">
        <v>513</v>
      </c>
      <c r="G515" s="180"/>
    </row>
    <row r="516" spans="3:7" s="4" customFormat="1" ht="24" customHeight="1">
      <c r="C516" s="189" t="s">
        <v>243</v>
      </c>
      <c r="D516" s="186" t="s">
        <v>244</v>
      </c>
      <c r="E516" s="143" t="s">
        <v>420</v>
      </c>
      <c r="F516" s="75" t="s">
        <v>521</v>
      </c>
      <c r="G516" s="178" t="s">
        <v>7</v>
      </c>
    </row>
    <row r="517" spans="3:7" s="4" customFormat="1" ht="24" customHeight="1">
      <c r="C517" s="190"/>
      <c r="D517" s="187"/>
      <c r="E517" s="143" t="s">
        <v>419</v>
      </c>
      <c r="F517" s="75" t="s">
        <v>418</v>
      </c>
      <c r="G517" s="179"/>
    </row>
    <row r="518" spans="3:7" s="4" customFormat="1" ht="24" customHeight="1">
      <c r="C518" s="190"/>
      <c r="D518" s="187"/>
      <c r="E518" s="143" t="s">
        <v>417</v>
      </c>
      <c r="F518" s="75" t="s">
        <v>418</v>
      </c>
      <c r="G518" s="179"/>
    </row>
    <row r="519" spans="3:7" s="4" customFormat="1" ht="20.25" customHeight="1">
      <c r="C519" s="191"/>
      <c r="D519" s="188"/>
      <c r="E519" s="143" t="s">
        <v>415</v>
      </c>
      <c r="F519" s="79" t="s">
        <v>418</v>
      </c>
      <c r="G519" s="180"/>
    </row>
    <row r="520" spans="3:7" s="4" customFormat="1" ht="24" customHeight="1">
      <c r="C520" s="189" t="s">
        <v>245</v>
      </c>
      <c r="D520" s="208" t="s">
        <v>246</v>
      </c>
      <c r="E520" s="143" t="s">
        <v>420</v>
      </c>
      <c r="F520" s="75" t="s">
        <v>521</v>
      </c>
      <c r="G520" s="178" t="s">
        <v>930</v>
      </c>
    </row>
    <row r="521" spans="3:7" s="4" customFormat="1" ht="24" customHeight="1">
      <c r="C521" s="190"/>
      <c r="D521" s="209"/>
      <c r="E521" s="143" t="s">
        <v>419</v>
      </c>
      <c r="F521" s="75" t="s">
        <v>418</v>
      </c>
      <c r="G521" s="179"/>
    </row>
    <row r="522" spans="3:7" s="4" customFormat="1" ht="24" customHeight="1">
      <c r="C522" s="190"/>
      <c r="D522" s="209"/>
      <c r="E522" s="143" t="s">
        <v>417</v>
      </c>
      <c r="F522" s="75" t="s">
        <v>418</v>
      </c>
      <c r="G522" s="179"/>
    </row>
    <row r="523" spans="3:7" s="7" customFormat="1" ht="17.25" customHeight="1">
      <c r="C523" s="191"/>
      <c r="D523" s="210"/>
      <c r="E523" s="143" t="s">
        <v>415</v>
      </c>
      <c r="F523" s="79" t="s">
        <v>418</v>
      </c>
      <c r="G523" s="180"/>
    </row>
    <row r="524" spans="3:7" s="4" customFormat="1" ht="24" customHeight="1">
      <c r="C524" s="189" t="s">
        <v>247</v>
      </c>
      <c r="D524" s="208" t="s">
        <v>248</v>
      </c>
      <c r="E524" s="143" t="s">
        <v>420</v>
      </c>
      <c r="F524" s="75" t="s">
        <v>521</v>
      </c>
      <c r="G524" s="178" t="s">
        <v>930</v>
      </c>
    </row>
    <row r="525" spans="3:7" s="4" customFormat="1" ht="24" customHeight="1">
      <c r="C525" s="190"/>
      <c r="D525" s="209"/>
      <c r="E525" s="143" t="s">
        <v>419</v>
      </c>
      <c r="F525" s="75" t="s">
        <v>418</v>
      </c>
      <c r="G525" s="179"/>
    </row>
    <row r="526" spans="3:7" s="4" customFormat="1" ht="24" customHeight="1">
      <c r="C526" s="190"/>
      <c r="D526" s="209"/>
      <c r="E526" s="143" t="s">
        <v>417</v>
      </c>
      <c r="F526" s="75" t="s">
        <v>418</v>
      </c>
      <c r="G526" s="179"/>
    </row>
    <row r="527" spans="3:7" s="7" customFormat="1" ht="27.75" customHeight="1">
      <c r="C527" s="191"/>
      <c r="D527" s="210"/>
      <c r="E527" s="143" t="s">
        <v>415</v>
      </c>
      <c r="F527" s="79" t="s">
        <v>418</v>
      </c>
      <c r="G527" s="180"/>
    </row>
    <row r="528" spans="3:7" s="4" customFormat="1" ht="162" customHeight="1">
      <c r="C528" s="189" t="s">
        <v>249</v>
      </c>
      <c r="D528" s="186" t="s">
        <v>928</v>
      </c>
      <c r="E528" s="143" t="s">
        <v>420</v>
      </c>
      <c r="F528" s="75" t="s">
        <v>941</v>
      </c>
      <c r="G528" s="178" t="s">
        <v>23</v>
      </c>
    </row>
    <row r="529" spans="3:7" s="4" customFormat="1" ht="40.5" customHeight="1">
      <c r="C529" s="190"/>
      <c r="D529" s="187"/>
      <c r="E529" s="143" t="s">
        <v>419</v>
      </c>
      <c r="F529" s="75" t="s">
        <v>518</v>
      </c>
      <c r="G529" s="179"/>
    </row>
    <row r="530" spans="3:7" s="4" customFormat="1" ht="43.5" customHeight="1">
      <c r="C530" s="190"/>
      <c r="D530" s="187"/>
      <c r="E530" s="143" t="s">
        <v>417</v>
      </c>
      <c r="F530" s="75" t="s">
        <v>519</v>
      </c>
      <c r="G530" s="179"/>
    </row>
    <row r="531" spans="3:7" s="7" customFormat="1" ht="37.5">
      <c r="C531" s="191"/>
      <c r="D531" s="188"/>
      <c r="E531" s="143" t="s">
        <v>415</v>
      </c>
      <c r="F531" s="79" t="s">
        <v>520</v>
      </c>
      <c r="G531" s="180"/>
    </row>
    <row r="532" spans="3:7" s="4" customFormat="1" ht="109.5" customHeight="1">
      <c r="C532" s="189" t="s">
        <v>250</v>
      </c>
      <c r="D532" s="186" t="s">
        <v>251</v>
      </c>
      <c r="E532" s="143" t="s">
        <v>420</v>
      </c>
      <c r="F532" s="75" t="s">
        <v>516</v>
      </c>
      <c r="G532" s="178" t="s">
        <v>23</v>
      </c>
    </row>
    <row r="533" spans="3:7" s="4" customFormat="1" ht="24" customHeight="1">
      <c r="C533" s="190"/>
      <c r="D533" s="187"/>
      <c r="E533" s="143" t="s">
        <v>419</v>
      </c>
      <c r="F533" s="75" t="s">
        <v>514</v>
      </c>
      <c r="G533" s="179"/>
    </row>
    <row r="534" spans="3:7" s="4" customFormat="1" ht="41.25" customHeight="1">
      <c r="C534" s="190"/>
      <c r="D534" s="187"/>
      <c r="E534" s="143" t="s">
        <v>417</v>
      </c>
      <c r="F534" s="75" t="s">
        <v>515</v>
      </c>
      <c r="G534" s="179"/>
    </row>
    <row r="535" spans="3:7" s="7" customFormat="1" ht="50">
      <c r="C535" s="190"/>
      <c r="D535" s="187"/>
      <c r="E535" s="143" t="s">
        <v>415</v>
      </c>
      <c r="F535" s="75" t="s">
        <v>517</v>
      </c>
      <c r="G535" s="179"/>
    </row>
    <row r="536" spans="3:7" s="7" customFormat="1" ht="13">
      <c r="C536" s="158" t="s">
        <v>252</v>
      </c>
      <c r="D536" s="30"/>
      <c r="E536" s="30"/>
      <c r="F536" s="30"/>
      <c r="G536" s="46"/>
    </row>
    <row r="537" spans="3:7" s="6" customFormat="1" ht="36.65" customHeight="1">
      <c r="C537" s="144" t="s">
        <v>253</v>
      </c>
      <c r="D537" s="20"/>
      <c r="E537" s="20"/>
      <c r="F537" s="20"/>
      <c r="G537" s="45"/>
    </row>
    <row r="538" spans="3:7" s="7" customFormat="1" ht="13">
      <c r="C538" s="158" t="s">
        <v>254</v>
      </c>
      <c r="D538" s="21"/>
      <c r="E538" s="21"/>
      <c r="F538" s="21"/>
      <c r="G538" s="55"/>
    </row>
    <row r="539" spans="3:7" s="4" customFormat="1" ht="62.25" customHeight="1">
      <c r="C539" s="189" t="s">
        <v>924</v>
      </c>
      <c r="D539" s="186" t="s">
        <v>255</v>
      </c>
      <c r="E539" s="100" t="s">
        <v>420</v>
      </c>
      <c r="F539" s="75" t="s">
        <v>942</v>
      </c>
      <c r="G539" s="178" t="s">
        <v>23</v>
      </c>
    </row>
    <row r="540" spans="3:7" s="4" customFormat="1" ht="42" customHeight="1">
      <c r="C540" s="190"/>
      <c r="D540" s="187"/>
      <c r="E540" s="96" t="s">
        <v>419</v>
      </c>
      <c r="F540" s="75" t="s">
        <v>522</v>
      </c>
      <c r="G540" s="179"/>
    </row>
    <row r="541" spans="3:7" s="4" customFormat="1" ht="37.5" customHeight="1">
      <c r="C541" s="190"/>
      <c r="D541" s="187"/>
      <c r="E541" s="96" t="s">
        <v>417</v>
      </c>
      <c r="F541" s="75" t="s">
        <v>523</v>
      </c>
      <c r="G541" s="179"/>
    </row>
    <row r="542" spans="3:7" s="4" customFormat="1" ht="37.5">
      <c r="C542" s="191"/>
      <c r="D542" s="188"/>
      <c r="E542" s="96" t="s">
        <v>415</v>
      </c>
      <c r="F542" s="79" t="s">
        <v>524</v>
      </c>
      <c r="G542" s="180"/>
    </row>
    <row r="543" spans="3:7" s="4" customFormat="1" ht="75.75" customHeight="1">
      <c r="C543" s="189" t="s">
        <v>925</v>
      </c>
      <c r="D543" s="186" t="s">
        <v>256</v>
      </c>
      <c r="E543" s="100" t="s">
        <v>420</v>
      </c>
      <c r="F543" s="75" t="s">
        <v>525</v>
      </c>
      <c r="G543" s="178" t="s">
        <v>7</v>
      </c>
    </row>
    <row r="544" spans="3:7" s="4" customFormat="1" ht="41.25" customHeight="1">
      <c r="C544" s="190"/>
      <c r="D544" s="187"/>
      <c r="E544" s="96" t="s">
        <v>419</v>
      </c>
      <c r="F544" s="75" t="s">
        <v>522</v>
      </c>
      <c r="G544" s="179"/>
    </row>
    <row r="545" spans="3:7" s="4" customFormat="1" ht="24" customHeight="1">
      <c r="C545" s="190"/>
      <c r="D545" s="187"/>
      <c r="E545" s="96" t="s">
        <v>417</v>
      </c>
      <c r="F545" s="75" t="s">
        <v>526</v>
      </c>
      <c r="G545" s="179"/>
    </row>
    <row r="546" spans="3:7" s="4" customFormat="1" ht="25">
      <c r="C546" s="191"/>
      <c r="D546" s="188"/>
      <c r="E546" s="96" t="s">
        <v>415</v>
      </c>
      <c r="F546" s="79" t="s">
        <v>527</v>
      </c>
      <c r="G546" s="180"/>
    </row>
    <row r="547" spans="3:7" s="4" customFormat="1" ht="165" customHeight="1">
      <c r="C547" s="189" t="s">
        <v>257</v>
      </c>
      <c r="D547" s="186" t="s">
        <v>258</v>
      </c>
      <c r="E547" s="100" t="s">
        <v>420</v>
      </c>
      <c r="F547" s="75" t="s">
        <v>530</v>
      </c>
      <c r="G547" s="178" t="s">
        <v>23</v>
      </c>
    </row>
    <row r="548" spans="3:7" s="4" customFormat="1" ht="35.25" customHeight="1">
      <c r="C548" s="190"/>
      <c r="D548" s="187"/>
      <c r="E548" s="96" t="s">
        <v>419</v>
      </c>
      <c r="F548" s="75" t="s">
        <v>529</v>
      </c>
      <c r="G548" s="179"/>
    </row>
    <row r="549" spans="3:7" s="4" customFormat="1" ht="31.5" customHeight="1">
      <c r="C549" s="190"/>
      <c r="D549" s="187"/>
      <c r="E549" s="96" t="s">
        <v>417</v>
      </c>
      <c r="F549" s="75" t="s">
        <v>528</v>
      </c>
      <c r="G549" s="179"/>
    </row>
    <row r="550" spans="3:7" s="7" customFormat="1" ht="37.5">
      <c r="C550" s="191"/>
      <c r="D550" s="188"/>
      <c r="E550" s="96" t="s">
        <v>415</v>
      </c>
      <c r="F550" s="75" t="s">
        <v>531</v>
      </c>
      <c r="G550" s="180"/>
    </row>
    <row r="551" spans="3:7" s="6" customFormat="1" ht="32.4" customHeight="1">
      <c r="C551" s="159"/>
      <c r="D551" s="34"/>
      <c r="E551" s="34" t="s">
        <v>259</v>
      </c>
      <c r="F551" s="34"/>
      <c r="G551" s="56"/>
    </row>
    <row r="552" spans="3:7" s="11" customFormat="1" ht="118.5" customHeight="1">
      <c r="C552" s="217">
        <v>5.0999999999999996</v>
      </c>
      <c r="D552" s="214" t="s">
        <v>260</v>
      </c>
      <c r="E552" s="100" t="s">
        <v>420</v>
      </c>
      <c r="F552" s="80" t="s">
        <v>473</v>
      </c>
      <c r="G552" s="178" t="s">
        <v>7</v>
      </c>
    </row>
    <row r="553" spans="3:7" s="11" customFormat="1" ht="24.75" customHeight="1">
      <c r="C553" s="218"/>
      <c r="D553" s="215"/>
      <c r="E553" s="96" t="s">
        <v>419</v>
      </c>
      <c r="F553" s="35" t="s">
        <v>418</v>
      </c>
      <c r="G553" s="179"/>
    </row>
    <row r="554" spans="3:7" s="11" customFormat="1" ht="24.75" customHeight="1">
      <c r="C554" s="218"/>
      <c r="D554" s="215"/>
      <c r="E554" s="96" t="s">
        <v>417</v>
      </c>
      <c r="F554" s="35" t="s">
        <v>418</v>
      </c>
      <c r="G554" s="179"/>
    </row>
    <row r="555" spans="3:7" s="10" customFormat="1" ht="24.75" customHeight="1">
      <c r="C555" s="219"/>
      <c r="D555" s="216"/>
      <c r="E555" s="96" t="s">
        <v>415</v>
      </c>
      <c r="F555" s="35" t="s">
        <v>467</v>
      </c>
      <c r="G555" s="180"/>
    </row>
    <row r="556" spans="3:7" s="11" customFormat="1" ht="33" customHeight="1">
      <c r="C556" s="217">
        <v>5.2</v>
      </c>
      <c r="D556" s="214" t="s">
        <v>261</v>
      </c>
      <c r="E556" s="100" t="s">
        <v>420</v>
      </c>
      <c r="F556" s="80" t="s">
        <v>475</v>
      </c>
      <c r="G556" s="178" t="s">
        <v>7</v>
      </c>
    </row>
    <row r="557" spans="3:7" s="11" customFormat="1" ht="24.75" customHeight="1">
      <c r="C557" s="218"/>
      <c r="D557" s="215"/>
      <c r="E557" s="96" t="s">
        <v>419</v>
      </c>
      <c r="F557" s="80" t="s">
        <v>418</v>
      </c>
      <c r="G557" s="179"/>
    </row>
    <row r="558" spans="3:7" s="11" customFormat="1" ht="24.75" customHeight="1">
      <c r="C558" s="218"/>
      <c r="D558" s="215"/>
      <c r="E558" s="96" t="s">
        <v>417</v>
      </c>
      <c r="F558" s="80" t="s">
        <v>474</v>
      </c>
      <c r="G558" s="179"/>
    </row>
    <row r="559" spans="3:7" s="10" customFormat="1" ht="24.75" customHeight="1">
      <c r="C559" s="219"/>
      <c r="D559" s="216"/>
      <c r="E559" s="96" t="s">
        <v>415</v>
      </c>
      <c r="F559" s="35" t="s">
        <v>476</v>
      </c>
      <c r="G559" s="180"/>
    </row>
    <row r="560" spans="3:7" s="11" customFormat="1" ht="49.5" customHeight="1">
      <c r="C560" s="217">
        <v>5.3</v>
      </c>
      <c r="D560" s="214" t="s">
        <v>262</v>
      </c>
      <c r="E560" s="100" t="s">
        <v>420</v>
      </c>
      <c r="F560" s="80" t="s">
        <v>477</v>
      </c>
      <c r="G560" s="178" t="s">
        <v>23</v>
      </c>
    </row>
    <row r="561" spans="3:7" s="11" customFormat="1" ht="24.75" customHeight="1">
      <c r="C561" s="218"/>
      <c r="D561" s="215"/>
      <c r="E561" s="96" t="s">
        <v>419</v>
      </c>
      <c r="F561" s="80" t="s">
        <v>478</v>
      </c>
      <c r="G561" s="179"/>
    </row>
    <row r="562" spans="3:7" s="11" customFormat="1" ht="24.75" customHeight="1">
      <c r="C562" s="218"/>
      <c r="D562" s="215"/>
      <c r="E562" s="96" t="s">
        <v>417</v>
      </c>
      <c r="F562" s="80" t="s">
        <v>479</v>
      </c>
      <c r="G562" s="179"/>
    </row>
    <row r="563" spans="3:7" s="10" customFormat="1" ht="24.75" customHeight="1">
      <c r="C563" s="219"/>
      <c r="D563" s="216"/>
      <c r="E563" s="96" t="s">
        <v>415</v>
      </c>
      <c r="F563" s="35" t="s">
        <v>480</v>
      </c>
      <c r="G563" s="180"/>
    </row>
    <row r="564" spans="3:7" s="11" customFormat="1" ht="198.75" customHeight="1">
      <c r="C564" s="217">
        <v>5.4</v>
      </c>
      <c r="D564" s="214" t="s">
        <v>972</v>
      </c>
      <c r="E564" s="100" t="s">
        <v>420</v>
      </c>
      <c r="F564" s="80" t="s">
        <v>483</v>
      </c>
      <c r="G564" s="178" t="s">
        <v>23</v>
      </c>
    </row>
    <row r="565" spans="3:7" s="11" customFormat="1" ht="28.5" customHeight="1">
      <c r="C565" s="218"/>
      <c r="D565" s="215"/>
      <c r="E565" s="96" t="s">
        <v>419</v>
      </c>
      <c r="F565" s="80" t="s">
        <v>481</v>
      </c>
      <c r="G565" s="179"/>
    </row>
    <row r="566" spans="3:7" s="11" customFormat="1" ht="34.5" customHeight="1">
      <c r="C566" s="218"/>
      <c r="D566" s="215"/>
      <c r="E566" s="96" t="s">
        <v>417</v>
      </c>
      <c r="F566" s="80" t="s">
        <v>482</v>
      </c>
      <c r="G566" s="179"/>
    </row>
    <row r="567" spans="3:7" s="10" customFormat="1" ht="34.5" customHeight="1">
      <c r="C567" s="219"/>
      <c r="D567" s="216"/>
      <c r="E567" s="96" t="s">
        <v>415</v>
      </c>
      <c r="F567" s="35" t="s">
        <v>484</v>
      </c>
      <c r="G567" s="180"/>
    </row>
    <row r="568" spans="3:7" s="11" customFormat="1" ht="48.75" customHeight="1">
      <c r="C568" s="217">
        <v>5.5</v>
      </c>
      <c r="D568" s="214" t="s">
        <v>263</v>
      </c>
      <c r="E568" s="100" t="s">
        <v>420</v>
      </c>
      <c r="F568" s="80" t="s">
        <v>943</v>
      </c>
      <c r="G568" s="178" t="s">
        <v>23</v>
      </c>
    </row>
    <row r="569" spans="3:7" s="11" customFormat="1" ht="24.75" customHeight="1">
      <c r="C569" s="218"/>
      <c r="D569" s="215"/>
      <c r="E569" s="96" t="s">
        <v>419</v>
      </c>
      <c r="F569" s="80" t="s">
        <v>486</v>
      </c>
      <c r="G569" s="179"/>
    </row>
    <row r="570" spans="3:7" s="11" customFormat="1" ht="24.75" customHeight="1">
      <c r="C570" s="218"/>
      <c r="D570" s="215"/>
      <c r="E570" s="96" t="s">
        <v>417</v>
      </c>
      <c r="F570" s="80" t="s">
        <v>485</v>
      </c>
      <c r="G570" s="179"/>
    </row>
    <row r="571" spans="3:7" s="10" customFormat="1" ht="25">
      <c r="C571" s="219"/>
      <c r="D571" s="216"/>
      <c r="E571" s="96" t="s">
        <v>415</v>
      </c>
      <c r="F571" s="35" t="s">
        <v>487</v>
      </c>
      <c r="G571" s="180"/>
    </row>
    <row r="572" spans="3:7" s="11" customFormat="1" ht="49.5" customHeight="1">
      <c r="C572" s="217">
        <v>5.6</v>
      </c>
      <c r="D572" s="214" t="s">
        <v>973</v>
      </c>
      <c r="E572" s="100" t="s">
        <v>420</v>
      </c>
      <c r="F572" s="80" t="s">
        <v>492</v>
      </c>
      <c r="G572" s="178" t="s">
        <v>23</v>
      </c>
    </row>
    <row r="573" spans="3:7" s="11" customFormat="1" ht="24" customHeight="1">
      <c r="C573" s="218"/>
      <c r="D573" s="215"/>
      <c r="E573" s="96" t="s">
        <v>419</v>
      </c>
      <c r="F573" s="80" t="s">
        <v>418</v>
      </c>
      <c r="G573" s="179"/>
    </row>
    <row r="574" spans="3:7" s="11" customFormat="1" ht="24" customHeight="1">
      <c r="C574" s="218"/>
      <c r="D574" s="215"/>
      <c r="E574" s="96" t="s">
        <v>417</v>
      </c>
      <c r="F574" s="80" t="s">
        <v>491</v>
      </c>
      <c r="G574" s="179"/>
    </row>
    <row r="575" spans="3:7" s="10" customFormat="1" ht="24" customHeight="1">
      <c r="C575" s="219"/>
      <c r="D575" s="216"/>
      <c r="E575" s="96" t="s">
        <v>415</v>
      </c>
      <c r="F575" s="35" t="s">
        <v>493</v>
      </c>
      <c r="G575" s="180"/>
    </row>
    <row r="576" spans="3:7" s="11" customFormat="1" ht="33" customHeight="1">
      <c r="C576" s="217">
        <v>5.7</v>
      </c>
      <c r="D576" s="214" t="s">
        <v>974</v>
      </c>
      <c r="E576" s="100" t="s">
        <v>420</v>
      </c>
      <c r="F576" s="80" t="s">
        <v>489</v>
      </c>
      <c r="G576" s="178" t="s">
        <v>23</v>
      </c>
    </row>
    <row r="577" spans="3:7" s="11" customFormat="1" ht="33" customHeight="1">
      <c r="C577" s="218"/>
      <c r="D577" s="215"/>
      <c r="E577" s="96" t="s">
        <v>419</v>
      </c>
      <c r="F577" s="80" t="s">
        <v>418</v>
      </c>
      <c r="G577" s="179"/>
    </row>
    <row r="578" spans="3:7" s="11" customFormat="1" ht="33" customHeight="1">
      <c r="C578" s="218"/>
      <c r="D578" s="215"/>
      <c r="E578" s="96" t="s">
        <v>417</v>
      </c>
      <c r="F578" s="80" t="s">
        <v>488</v>
      </c>
      <c r="G578" s="179"/>
    </row>
    <row r="579" spans="3:7" s="10" customFormat="1" ht="33" customHeight="1">
      <c r="C579" s="219"/>
      <c r="D579" s="216"/>
      <c r="E579" s="96" t="s">
        <v>415</v>
      </c>
      <c r="F579" s="35" t="s">
        <v>490</v>
      </c>
      <c r="G579" s="180"/>
    </row>
    <row r="580" spans="3:7" s="11" customFormat="1" ht="79.5" customHeight="1">
      <c r="C580" s="217">
        <v>5.8</v>
      </c>
      <c r="D580" s="214" t="s">
        <v>987</v>
      </c>
      <c r="E580" s="100" t="s">
        <v>420</v>
      </c>
      <c r="F580" s="80" t="s">
        <v>944</v>
      </c>
      <c r="G580" s="178" t="s">
        <v>23</v>
      </c>
    </row>
    <row r="581" spans="3:7" s="11" customFormat="1" ht="44.25" customHeight="1">
      <c r="C581" s="218"/>
      <c r="D581" s="215"/>
      <c r="E581" s="96" t="s">
        <v>419</v>
      </c>
      <c r="F581" s="80" t="s">
        <v>418</v>
      </c>
      <c r="G581" s="179"/>
    </row>
    <row r="582" spans="3:7" s="11" customFormat="1" ht="44.25" customHeight="1">
      <c r="C582" s="218"/>
      <c r="D582" s="215"/>
      <c r="E582" s="96" t="s">
        <v>417</v>
      </c>
      <c r="F582" s="80" t="s">
        <v>494</v>
      </c>
      <c r="G582" s="179"/>
    </row>
    <row r="583" spans="3:7" s="11" customFormat="1" ht="44.25" customHeight="1">
      <c r="C583" s="219"/>
      <c r="D583" s="216"/>
      <c r="E583" s="96" t="s">
        <v>415</v>
      </c>
      <c r="F583" s="35" t="s">
        <v>495</v>
      </c>
      <c r="G583" s="180"/>
    </row>
    <row r="584" spans="3:7" s="11" customFormat="1" ht="39.75" customHeight="1">
      <c r="C584" s="217">
        <v>5.9</v>
      </c>
      <c r="D584" s="214" t="s">
        <v>264</v>
      </c>
      <c r="E584" s="100" t="s">
        <v>420</v>
      </c>
      <c r="F584" s="80" t="s">
        <v>502</v>
      </c>
      <c r="G584" s="178" t="s">
        <v>7</v>
      </c>
    </row>
    <row r="585" spans="3:7" s="11" customFormat="1" ht="24" customHeight="1">
      <c r="C585" s="218"/>
      <c r="D585" s="215"/>
      <c r="E585" s="96" t="s">
        <v>419</v>
      </c>
      <c r="F585" s="80" t="s">
        <v>418</v>
      </c>
      <c r="G585" s="179"/>
    </row>
    <row r="586" spans="3:7" s="11" customFormat="1" ht="24" customHeight="1">
      <c r="C586" s="218"/>
      <c r="D586" s="215"/>
      <c r="E586" s="96" t="s">
        <v>417</v>
      </c>
      <c r="F586" s="80" t="s">
        <v>503</v>
      </c>
      <c r="G586" s="179"/>
    </row>
    <row r="587" spans="3:7" s="10" customFormat="1" ht="24" customHeight="1">
      <c r="C587" s="219"/>
      <c r="D587" s="216"/>
      <c r="E587" s="96" t="s">
        <v>415</v>
      </c>
      <c r="F587" s="35" t="s">
        <v>418</v>
      </c>
      <c r="G587" s="180"/>
    </row>
    <row r="588" spans="3:7" s="11" customFormat="1" ht="24" customHeight="1">
      <c r="C588" s="217" t="s">
        <v>265</v>
      </c>
      <c r="D588" s="214" t="s">
        <v>975</v>
      </c>
      <c r="E588" s="100" t="s">
        <v>420</v>
      </c>
      <c r="F588" s="80" t="s">
        <v>489</v>
      </c>
      <c r="G588" s="178" t="s">
        <v>7</v>
      </c>
    </row>
    <row r="589" spans="3:7" s="11" customFormat="1" ht="24" customHeight="1">
      <c r="C589" s="218"/>
      <c r="D589" s="215"/>
      <c r="E589" s="96" t="s">
        <v>419</v>
      </c>
      <c r="F589" s="80" t="s">
        <v>418</v>
      </c>
      <c r="G589" s="179"/>
    </row>
    <row r="590" spans="3:7" s="11" customFormat="1" ht="24" customHeight="1">
      <c r="C590" s="218"/>
      <c r="D590" s="215"/>
      <c r="E590" s="96" t="s">
        <v>417</v>
      </c>
      <c r="F590" s="80" t="s">
        <v>501</v>
      </c>
      <c r="G590" s="179"/>
    </row>
    <row r="591" spans="3:7" s="11" customFormat="1" ht="24" customHeight="1">
      <c r="C591" s="219"/>
      <c r="D591" s="216"/>
      <c r="E591" s="96" t="s">
        <v>415</v>
      </c>
      <c r="F591" s="35" t="s">
        <v>498</v>
      </c>
      <c r="G591" s="180"/>
    </row>
    <row r="592" spans="3:7" s="11" customFormat="1" ht="24" customHeight="1">
      <c r="C592" s="217" t="s">
        <v>266</v>
      </c>
      <c r="D592" s="214" t="s">
        <v>267</v>
      </c>
      <c r="E592" s="100" t="s">
        <v>420</v>
      </c>
      <c r="F592" s="80" t="s">
        <v>500</v>
      </c>
      <c r="G592" s="178" t="s">
        <v>7</v>
      </c>
    </row>
    <row r="593" spans="3:7" s="11" customFormat="1" ht="24" customHeight="1">
      <c r="C593" s="218"/>
      <c r="D593" s="215"/>
      <c r="E593" s="96" t="s">
        <v>419</v>
      </c>
      <c r="F593" s="80" t="s">
        <v>418</v>
      </c>
      <c r="G593" s="179"/>
    </row>
    <row r="594" spans="3:7" s="11" customFormat="1" ht="24" customHeight="1">
      <c r="C594" s="218"/>
      <c r="D594" s="215"/>
      <c r="E594" s="96" t="s">
        <v>417</v>
      </c>
      <c r="F594" s="80" t="s">
        <v>499</v>
      </c>
      <c r="G594" s="179"/>
    </row>
    <row r="595" spans="3:7" s="11" customFormat="1" ht="24" customHeight="1">
      <c r="C595" s="219"/>
      <c r="D595" s="216"/>
      <c r="E595" s="96" t="s">
        <v>415</v>
      </c>
      <c r="F595" s="35" t="s">
        <v>498</v>
      </c>
      <c r="G595" s="180"/>
    </row>
    <row r="596" spans="3:7" s="11" customFormat="1" ht="24" customHeight="1">
      <c r="C596" s="217" t="s">
        <v>268</v>
      </c>
      <c r="D596" s="214" t="s">
        <v>269</v>
      </c>
      <c r="E596" s="100" t="s">
        <v>420</v>
      </c>
      <c r="F596" s="80" t="s">
        <v>468</v>
      </c>
      <c r="G596" s="178" t="s">
        <v>7</v>
      </c>
    </row>
    <row r="597" spans="3:7" s="11" customFormat="1" ht="24" customHeight="1">
      <c r="C597" s="218"/>
      <c r="D597" s="215"/>
      <c r="E597" s="96" t="s">
        <v>419</v>
      </c>
      <c r="F597" s="80" t="s">
        <v>418</v>
      </c>
      <c r="G597" s="179"/>
    </row>
    <row r="598" spans="3:7" s="11" customFormat="1" ht="24" customHeight="1">
      <c r="C598" s="218"/>
      <c r="D598" s="215"/>
      <c r="E598" s="96" t="s">
        <v>417</v>
      </c>
      <c r="F598" s="80" t="s">
        <v>499</v>
      </c>
      <c r="G598" s="179"/>
    </row>
    <row r="599" spans="3:7" s="10" customFormat="1" ht="24" customHeight="1">
      <c r="C599" s="219"/>
      <c r="D599" s="216"/>
      <c r="E599" s="96" t="s">
        <v>415</v>
      </c>
      <c r="F599" s="35" t="s">
        <v>498</v>
      </c>
      <c r="G599" s="180"/>
    </row>
    <row r="600" spans="3:7" s="11" customFormat="1" ht="24" customHeight="1">
      <c r="C600" s="217" t="s">
        <v>270</v>
      </c>
      <c r="D600" s="214" t="s">
        <v>271</v>
      </c>
      <c r="E600" s="100" t="s">
        <v>420</v>
      </c>
      <c r="F600" s="80" t="s">
        <v>489</v>
      </c>
      <c r="G600" s="178" t="s">
        <v>7</v>
      </c>
    </row>
    <row r="601" spans="3:7" s="11" customFormat="1" ht="24" customHeight="1">
      <c r="C601" s="218"/>
      <c r="D601" s="215"/>
      <c r="E601" s="96" t="s">
        <v>419</v>
      </c>
      <c r="F601" s="80" t="s">
        <v>418</v>
      </c>
      <c r="G601" s="179"/>
    </row>
    <row r="602" spans="3:7" s="11" customFormat="1" ht="24" customHeight="1">
      <c r="C602" s="218"/>
      <c r="D602" s="215"/>
      <c r="E602" s="96" t="s">
        <v>417</v>
      </c>
      <c r="F602" s="80" t="s">
        <v>418</v>
      </c>
      <c r="G602" s="179"/>
    </row>
    <row r="603" spans="3:7" s="11" customFormat="1" ht="24" customHeight="1">
      <c r="C603" s="219"/>
      <c r="D603" s="216"/>
      <c r="E603" s="96" t="s">
        <v>415</v>
      </c>
      <c r="F603" s="35" t="s">
        <v>498</v>
      </c>
      <c r="G603" s="180"/>
    </row>
    <row r="604" spans="3:7" s="11" customFormat="1" ht="24" customHeight="1">
      <c r="C604" s="217">
        <v>5.1100000000000003</v>
      </c>
      <c r="D604" s="214" t="s">
        <v>272</v>
      </c>
      <c r="E604" s="100" t="s">
        <v>420</v>
      </c>
      <c r="F604" s="80" t="s">
        <v>489</v>
      </c>
      <c r="G604" s="178" t="s">
        <v>7</v>
      </c>
    </row>
    <row r="605" spans="3:7" s="11" customFormat="1" ht="24" customHeight="1">
      <c r="C605" s="218"/>
      <c r="D605" s="215"/>
      <c r="E605" s="96" t="s">
        <v>419</v>
      </c>
      <c r="F605" s="80" t="s">
        <v>418</v>
      </c>
      <c r="G605" s="179"/>
    </row>
    <row r="606" spans="3:7" s="11" customFormat="1" ht="24" customHeight="1">
      <c r="C606" s="218"/>
      <c r="D606" s="215"/>
      <c r="E606" s="96" t="s">
        <v>417</v>
      </c>
      <c r="F606" s="80" t="s">
        <v>418</v>
      </c>
      <c r="G606" s="179"/>
    </row>
    <row r="607" spans="3:7" s="11" customFormat="1" ht="24" customHeight="1">
      <c r="C607" s="219"/>
      <c r="D607" s="216"/>
      <c r="E607" s="96" t="s">
        <v>415</v>
      </c>
      <c r="F607" s="35" t="s">
        <v>498</v>
      </c>
      <c r="G607" s="180"/>
    </row>
    <row r="608" spans="3:7" s="11" customFormat="1" ht="24" customHeight="1">
      <c r="C608" s="217" t="s">
        <v>273</v>
      </c>
      <c r="D608" s="214" t="s">
        <v>274</v>
      </c>
      <c r="E608" s="100" t="s">
        <v>420</v>
      </c>
      <c r="F608" s="80" t="s">
        <v>468</v>
      </c>
      <c r="G608" s="178" t="s">
        <v>7</v>
      </c>
    </row>
    <row r="609" spans="3:7" s="11" customFormat="1" ht="24" customHeight="1">
      <c r="C609" s="218"/>
      <c r="D609" s="215"/>
      <c r="E609" s="96" t="s">
        <v>419</v>
      </c>
      <c r="F609" s="80" t="s">
        <v>418</v>
      </c>
      <c r="G609" s="179"/>
    </row>
    <row r="610" spans="3:7" s="11" customFormat="1" ht="24" customHeight="1">
      <c r="C610" s="218"/>
      <c r="D610" s="215"/>
      <c r="E610" s="96" t="s">
        <v>417</v>
      </c>
      <c r="F610" s="80" t="s">
        <v>418</v>
      </c>
      <c r="G610" s="179"/>
    </row>
    <row r="611" spans="3:7" s="11" customFormat="1" ht="24" customHeight="1">
      <c r="C611" s="219"/>
      <c r="D611" s="216"/>
      <c r="E611" s="96" t="s">
        <v>415</v>
      </c>
      <c r="F611" s="80" t="s">
        <v>418</v>
      </c>
      <c r="G611" s="180"/>
    </row>
    <row r="612" spans="3:7" s="11" customFormat="1" ht="24" customHeight="1">
      <c r="C612" s="217" t="s">
        <v>275</v>
      </c>
      <c r="D612" s="214" t="s">
        <v>276</v>
      </c>
      <c r="E612" s="100" t="s">
        <v>420</v>
      </c>
      <c r="F612" s="80" t="s">
        <v>468</v>
      </c>
      <c r="G612" s="178" t="s">
        <v>7</v>
      </c>
    </row>
    <row r="613" spans="3:7" s="11" customFormat="1" ht="24" customHeight="1">
      <c r="C613" s="218"/>
      <c r="D613" s="215"/>
      <c r="E613" s="96" t="s">
        <v>419</v>
      </c>
      <c r="F613" s="80" t="s">
        <v>418</v>
      </c>
      <c r="G613" s="179"/>
    </row>
    <row r="614" spans="3:7" s="11" customFormat="1" ht="24" customHeight="1">
      <c r="C614" s="218"/>
      <c r="D614" s="215"/>
      <c r="E614" s="96" t="s">
        <v>417</v>
      </c>
      <c r="F614" s="80" t="s">
        <v>418</v>
      </c>
      <c r="G614" s="179"/>
    </row>
    <row r="615" spans="3:7" s="11" customFormat="1" ht="24" customHeight="1">
      <c r="C615" s="219"/>
      <c r="D615" s="216"/>
      <c r="E615" s="96" t="s">
        <v>415</v>
      </c>
      <c r="F615" s="80" t="s">
        <v>418</v>
      </c>
      <c r="G615" s="180"/>
    </row>
    <row r="616" spans="3:7" s="11" customFormat="1" ht="24" customHeight="1">
      <c r="C616" s="217">
        <v>5.12</v>
      </c>
      <c r="D616" s="214" t="s">
        <v>277</v>
      </c>
      <c r="E616" s="100" t="s">
        <v>420</v>
      </c>
      <c r="F616" s="80" t="s">
        <v>497</v>
      </c>
      <c r="G616" s="178" t="s">
        <v>7</v>
      </c>
    </row>
    <row r="617" spans="3:7" s="11" customFormat="1" ht="24" customHeight="1">
      <c r="C617" s="218"/>
      <c r="D617" s="215"/>
      <c r="E617" s="96" t="s">
        <v>419</v>
      </c>
      <c r="F617" s="80" t="s">
        <v>418</v>
      </c>
      <c r="G617" s="179"/>
    </row>
    <row r="618" spans="3:7" s="11" customFormat="1" ht="24" customHeight="1">
      <c r="C618" s="218"/>
      <c r="D618" s="215"/>
      <c r="E618" s="96" t="s">
        <v>417</v>
      </c>
      <c r="F618" s="80" t="s">
        <v>418</v>
      </c>
      <c r="G618" s="179"/>
    </row>
    <row r="619" spans="3:7" s="10" customFormat="1" ht="24" customHeight="1">
      <c r="C619" s="219"/>
      <c r="D619" s="216"/>
      <c r="E619" s="96" t="s">
        <v>415</v>
      </c>
      <c r="F619" s="80" t="s">
        <v>418</v>
      </c>
      <c r="G619" s="180"/>
    </row>
    <row r="620" spans="3:7" s="11" customFormat="1" ht="24" customHeight="1">
      <c r="C620" s="217" t="s">
        <v>278</v>
      </c>
      <c r="D620" s="214" t="s">
        <v>279</v>
      </c>
      <c r="E620" s="100" t="s">
        <v>420</v>
      </c>
      <c r="F620" s="80" t="s">
        <v>468</v>
      </c>
      <c r="G620" s="178" t="s">
        <v>23</v>
      </c>
    </row>
    <row r="621" spans="3:7" s="11" customFormat="1" ht="24" customHeight="1">
      <c r="C621" s="218"/>
      <c r="D621" s="215"/>
      <c r="E621" s="96" t="s">
        <v>419</v>
      </c>
      <c r="F621" s="80" t="s">
        <v>418</v>
      </c>
      <c r="G621" s="179"/>
    </row>
    <row r="622" spans="3:7" s="11" customFormat="1" ht="24" customHeight="1">
      <c r="C622" s="218"/>
      <c r="D622" s="215"/>
      <c r="E622" s="96" t="s">
        <v>417</v>
      </c>
      <c r="F622" s="80" t="s">
        <v>418</v>
      </c>
      <c r="G622" s="179"/>
    </row>
    <row r="623" spans="3:7" s="10" customFormat="1" ht="24" customHeight="1">
      <c r="C623" s="219"/>
      <c r="D623" s="216"/>
      <c r="E623" s="96" t="s">
        <v>415</v>
      </c>
      <c r="F623" s="80" t="s">
        <v>418</v>
      </c>
      <c r="G623" s="180"/>
    </row>
    <row r="624" spans="3:7" s="11" customFormat="1" ht="24" customHeight="1">
      <c r="C624" s="217">
        <v>5.13</v>
      </c>
      <c r="D624" s="214" t="s">
        <v>280</v>
      </c>
      <c r="E624" s="100" t="s">
        <v>420</v>
      </c>
      <c r="F624" s="80" t="s">
        <v>470</v>
      </c>
      <c r="G624" s="178" t="s">
        <v>23</v>
      </c>
    </row>
    <row r="625" spans="3:7" s="11" customFormat="1" ht="24" customHeight="1">
      <c r="C625" s="218"/>
      <c r="D625" s="215"/>
      <c r="E625" s="96" t="s">
        <v>419</v>
      </c>
      <c r="F625" s="80" t="s">
        <v>418</v>
      </c>
      <c r="G625" s="179"/>
    </row>
    <row r="626" spans="3:7" s="11" customFormat="1" ht="24" customHeight="1">
      <c r="C626" s="218"/>
      <c r="D626" s="215"/>
      <c r="E626" s="96" t="s">
        <v>417</v>
      </c>
      <c r="F626" s="80" t="s">
        <v>418</v>
      </c>
      <c r="G626" s="179"/>
    </row>
    <row r="627" spans="3:7" s="11" customFormat="1" ht="24" customHeight="1">
      <c r="C627" s="219"/>
      <c r="D627" s="216"/>
      <c r="E627" s="96" t="s">
        <v>415</v>
      </c>
      <c r="F627" s="80" t="s">
        <v>418</v>
      </c>
      <c r="G627" s="180"/>
    </row>
    <row r="628" spans="3:7" s="11" customFormat="1" ht="24" customHeight="1">
      <c r="C628" s="217" t="s">
        <v>281</v>
      </c>
      <c r="D628" s="214" t="s">
        <v>976</v>
      </c>
      <c r="E628" s="100" t="s">
        <v>420</v>
      </c>
      <c r="F628" s="80" t="s">
        <v>496</v>
      </c>
      <c r="G628" s="178" t="s">
        <v>23</v>
      </c>
    </row>
    <row r="629" spans="3:7" s="11" customFormat="1" ht="24" customHeight="1">
      <c r="C629" s="218"/>
      <c r="D629" s="215"/>
      <c r="E629" s="96" t="s">
        <v>419</v>
      </c>
      <c r="F629" s="80" t="s">
        <v>418</v>
      </c>
      <c r="G629" s="179"/>
    </row>
    <row r="630" spans="3:7" s="11" customFormat="1" ht="24" customHeight="1">
      <c r="C630" s="218"/>
      <c r="D630" s="215"/>
      <c r="E630" s="96" t="s">
        <v>417</v>
      </c>
      <c r="F630" s="80" t="s">
        <v>418</v>
      </c>
      <c r="G630" s="179"/>
    </row>
    <row r="631" spans="3:7" s="11" customFormat="1" ht="24" customHeight="1">
      <c r="C631" s="219"/>
      <c r="D631" s="216"/>
      <c r="E631" s="96" t="s">
        <v>415</v>
      </c>
      <c r="F631" s="80" t="s">
        <v>418</v>
      </c>
      <c r="G631" s="180"/>
    </row>
    <row r="632" spans="3:7" s="11" customFormat="1" ht="24" customHeight="1">
      <c r="C632" s="217" t="s">
        <v>282</v>
      </c>
      <c r="D632" s="214" t="s">
        <v>283</v>
      </c>
      <c r="E632" s="100" t="s">
        <v>420</v>
      </c>
      <c r="F632" s="80" t="s">
        <v>468</v>
      </c>
      <c r="G632" s="178" t="s">
        <v>23</v>
      </c>
    </row>
    <row r="633" spans="3:7" s="11" customFormat="1" ht="24" customHeight="1">
      <c r="C633" s="218"/>
      <c r="D633" s="215"/>
      <c r="E633" s="96" t="s">
        <v>419</v>
      </c>
      <c r="F633" s="80" t="s">
        <v>418</v>
      </c>
      <c r="G633" s="179"/>
    </row>
    <row r="634" spans="3:7" s="11" customFormat="1" ht="24" customHeight="1">
      <c r="C634" s="218"/>
      <c r="D634" s="215"/>
      <c r="E634" s="96" t="s">
        <v>417</v>
      </c>
      <c r="F634" s="80" t="s">
        <v>418</v>
      </c>
      <c r="G634" s="179"/>
    </row>
    <row r="635" spans="3:7" s="11" customFormat="1" ht="24" customHeight="1">
      <c r="C635" s="219"/>
      <c r="D635" s="216"/>
      <c r="E635" s="96" t="s">
        <v>415</v>
      </c>
      <c r="F635" s="80" t="s">
        <v>418</v>
      </c>
      <c r="G635" s="180"/>
    </row>
    <row r="636" spans="3:7" s="11" customFormat="1" ht="24" customHeight="1">
      <c r="C636" s="217">
        <v>5.14</v>
      </c>
      <c r="D636" s="214" t="s">
        <v>284</v>
      </c>
      <c r="E636" s="100" t="s">
        <v>420</v>
      </c>
      <c r="F636" s="80" t="s">
        <v>468</v>
      </c>
      <c r="G636" s="178" t="s">
        <v>7</v>
      </c>
    </row>
    <row r="637" spans="3:7" s="11" customFormat="1" ht="24" customHeight="1">
      <c r="C637" s="218"/>
      <c r="D637" s="215"/>
      <c r="E637" s="96" t="s">
        <v>419</v>
      </c>
      <c r="F637" s="80" t="s">
        <v>418</v>
      </c>
      <c r="G637" s="179"/>
    </row>
    <row r="638" spans="3:7" s="11" customFormat="1" ht="24" customHeight="1">
      <c r="C638" s="218"/>
      <c r="D638" s="215"/>
      <c r="E638" s="96" t="s">
        <v>417</v>
      </c>
      <c r="F638" s="80" t="s">
        <v>418</v>
      </c>
      <c r="G638" s="179"/>
    </row>
    <row r="639" spans="3:7" s="10" customFormat="1" ht="24" customHeight="1">
      <c r="C639" s="219"/>
      <c r="D639" s="216"/>
      <c r="E639" s="96" t="s">
        <v>415</v>
      </c>
      <c r="F639" s="80" t="s">
        <v>418</v>
      </c>
      <c r="G639" s="180"/>
    </row>
    <row r="640" spans="3:7" s="6" customFormat="1" ht="32.4" customHeight="1">
      <c r="C640" s="159"/>
      <c r="D640" s="34"/>
      <c r="E640" s="34" t="s">
        <v>285</v>
      </c>
      <c r="F640" s="34"/>
      <c r="G640" s="56"/>
    </row>
    <row r="641" spans="3:7" s="7" customFormat="1" ht="115.5" customHeight="1">
      <c r="C641" s="189">
        <v>6.1</v>
      </c>
      <c r="D641" s="186" t="s">
        <v>286</v>
      </c>
      <c r="E641" s="100" t="s">
        <v>420</v>
      </c>
      <c r="F641" s="75" t="s">
        <v>472</v>
      </c>
      <c r="G641" s="178" t="s">
        <v>7</v>
      </c>
    </row>
    <row r="642" spans="3:7" s="7" customFormat="1" ht="24.75" customHeight="1">
      <c r="C642" s="190"/>
      <c r="D642" s="187"/>
      <c r="E642" s="96" t="s">
        <v>419</v>
      </c>
      <c r="F642" s="75" t="s">
        <v>418</v>
      </c>
      <c r="G642" s="179"/>
    </row>
    <row r="643" spans="3:7" s="7" customFormat="1" ht="24.75" customHeight="1">
      <c r="C643" s="190"/>
      <c r="D643" s="187"/>
      <c r="E643" s="96" t="s">
        <v>417</v>
      </c>
      <c r="F643" s="79" t="s">
        <v>418</v>
      </c>
      <c r="G643" s="179"/>
    </row>
    <row r="644" spans="3:7" s="4" customFormat="1" ht="24.75" customHeight="1">
      <c r="C644" s="191"/>
      <c r="D644" s="188"/>
      <c r="E644" s="96" t="s">
        <v>415</v>
      </c>
      <c r="F644" s="79" t="s">
        <v>467</v>
      </c>
      <c r="G644" s="180"/>
    </row>
    <row r="645" spans="3:7" s="7" customFormat="1" ht="31.5" customHeight="1">
      <c r="C645" s="189">
        <v>6.2</v>
      </c>
      <c r="D645" s="186" t="s">
        <v>977</v>
      </c>
      <c r="E645" s="100" t="s">
        <v>420</v>
      </c>
      <c r="F645" s="75" t="s">
        <v>470</v>
      </c>
      <c r="G645" s="178" t="s">
        <v>23</v>
      </c>
    </row>
    <row r="646" spans="3:7" s="7" customFormat="1" ht="31.5" customHeight="1">
      <c r="C646" s="190"/>
      <c r="D646" s="187"/>
      <c r="E646" s="96" t="s">
        <v>419</v>
      </c>
      <c r="F646" s="75" t="s">
        <v>418</v>
      </c>
      <c r="G646" s="179"/>
    </row>
    <row r="647" spans="3:7" s="7" customFormat="1" ht="31.5" customHeight="1">
      <c r="C647" s="190"/>
      <c r="D647" s="187"/>
      <c r="E647" s="96" t="s">
        <v>417</v>
      </c>
      <c r="F647" s="75" t="s">
        <v>418</v>
      </c>
      <c r="G647" s="179"/>
    </row>
    <row r="648" spans="3:7" s="4" customFormat="1" ht="31.5" customHeight="1">
      <c r="C648" s="191"/>
      <c r="D648" s="188"/>
      <c r="E648" s="96" t="s">
        <v>415</v>
      </c>
      <c r="F648" s="79" t="s">
        <v>467</v>
      </c>
      <c r="G648" s="180"/>
    </row>
    <row r="649" spans="3:7" s="7" customFormat="1" ht="24.75" customHeight="1">
      <c r="C649" s="189">
        <v>6.3</v>
      </c>
      <c r="D649" s="186" t="s">
        <v>287</v>
      </c>
      <c r="E649" s="100" t="s">
        <v>420</v>
      </c>
      <c r="F649" s="75" t="s">
        <v>470</v>
      </c>
      <c r="G649" s="178" t="s">
        <v>23</v>
      </c>
    </row>
    <row r="650" spans="3:7" s="7" customFormat="1" ht="24.75" customHeight="1">
      <c r="C650" s="190"/>
      <c r="D650" s="187"/>
      <c r="E650" s="96" t="s">
        <v>419</v>
      </c>
      <c r="F650" s="75" t="s">
        <v>418</v>
      </c>
      <c r="G650" s="179"/>
    </row>
    <row r="651" spans="3:7" s="7" customFormat="1" ht="24.75" customHeight="1">
      <c r="C651" s="190"/>
      <c r="D651" s="187"/>
      <c r="E651" s="96" t="s">
        <v>417</v>
      </c>
      <c r="F651" s="75" t="s">
        <v>418</v>
      </c>
      <c r="G651" s="179"/>
    </row>
    <row r="652" spans="3:7" s="7" customFormat="1" ht="24.75" customHeight="1">
      <c r="C652" s="191"/>
      <c r="D652" s="188"/>
      <c r="E652" s="96" t="s">
        <v>415</v>
      </c>
      <c r="F652" s="79" t="s">
        <v>467</v>
      </c>
      <c r="G652" s="180"/>
    </row>
    <row r="653" spans="3:7" s="7" customFormat="1" ht="24.75" customHeight="1">
      <c r="C653" s="189">
        <v>6.4</v>
      </c>
      <c r="D653" s="186" t="s">
        <v>288</v>
      </c>
      <c r="E653" s="100" t="s">
        <v>420</v>
      </c>
      <c r="F653" s="75" t="s">
        <v>471</v>
      </c>
      <c r="G653" s="178" t="s">
        <v>23</v>
      </c>
    </row>
    <row r="654" spans="3:7" s="7" customFormat="1" ht="24.75" customHeight="1">
      <c r="C654" s="190"/>
      <c r="D654" s="187"/>
      <c r="E654" s="96" t="s">
        <v>419</v>
      </c>
      <c r="F654" s="75" t="s">
        <v>418</v>
      </c>
      <c r="G654" s="179"/>
    </row>
    <row r="655" spans="3:7" s="7" customFormat="1" ht="24.75" customHeight="1">
      <c r="C655" s="190"/>
      <c r="D655" s="187"/>
      <c r="E655" s="96" t="s">
        <v>417</v>
      </c>
      <c r="F655" s="75" t="s">
        <v>418</v>
      </c>
      <c r="G655" s="179"/>
    </row>
    <row r="656" spans="3:7" s="7" customFormat="1" ht="24.75" customHeight="1">
      <c r="C656" s="191"/>
      <c r="D656" s="188"/>
      <c r="E656" s="96" t="s">
        <v>415</v>
      </c>
      <c r="F656" s="79" t="s">
        <v>467</v>
      </c>
      <c r="G656" s="180"/>
    </row>
    <row r="657" spans="3:7" s="7" customFormat="1" ht="24.75" customHeight="1">
      <c r="C657" s="189" t="s">
        <v>289</v>
      </c>
      <c r="D657" s="186" t="s">
        <v>290</v>
      </c>
      <c r="E657" s="100" t="s">
        <v>420</v>
      </c>
      <c r="F657" s="75" t="s">
        <v>468</v>
      </c>
      <c r="G657" s="178" t="s">
        <v>7</v>
      </c>
    </row>
    <row r="658" spans="3:7" s="7" customFormat="1" ht="24.75" customHeight="1">
      <c r="C658" s="190"/>
      <c r="D658" s="187"/>
      <c r="E658" s="96" t="s">
        <v>419</v>
      </c>
      <c r="F658" s="75" t="s">
        <v>418</v>
      </c>
      <c r="G658" s="179"/>
    </row>
    <row r="659" spans="3:7" s="7" customFormat="1" ht="24.75" customHeight="1">
      <c r="C659" s="190"/>
      <c r="D659" s="187"/>
      <c r="E659" s="96" t="s">
        <v>417</v>
      </c>
      <c r="F659" s="75" t="s">
        <v>418</v>
      </c>
      <c r="G659" s="179"/>
    </row>
    <row r="660" spans="3:7" s="7" customFormat="1" ht="24.75" customHeight="1">
      <c r="C660" s="191"/>
      <c r="D660" s="188"/>
      <c r="E660" s="96" t="s">
        <v>415</v>
      </c>
      <c r="F660" s="75" t="s">
        <v>467</v>
      </c>
      <c r="G660" s="180"/>
    </row>
    <row r="661" spans="3:7" s="6" customFormat="1" ht="32.4" customHeight="1">
      <c r="C661" s="159"/>
      <c r="D661" s="34"/>
      <c r="E661" s="34" t="s">
        <v>291</v>
      </c>
      <c r="F661" s="34"/>
      <c r="G661" s="56"/>
    </row>
    <row r="662" spans="3:7" s="11" customFormat="1" ht="24.75" customHeight="1">
      <c r="C662" s="217">
        <v>7.1</v>
      </c>
      <c r="D662" s="214" t="s">
        <v>292</v>
      </c>
      <c r="E662" s="100" t="s">
        <v>420</v>
      </c>
      <c r="F662" s="35" t="s">
        <v>466</v>
      </c>
      <c r="G662" s="178" t="s">
        <v>7</v>
      </c>
    </row>
    <row r="663" spans="3:7" s="11" customFormat="1" ht="24.75" customHeight="1">
      <c r="C663" s="218"/>
      <c r="D663" s="215"/>
      <c r="E663" s="96" t="s">
        <v>419</v>
      </c>
      <c r="F663" s="35" t="s">
        <v>418</v>
      </c>
      <c r="G663" s="179"/>
    </row>
    <row r="664" spans="3:7" s="11" customFormat="1" ht="24.75" customHeight="1">
      <c r="C664" s="218"/>
      <c r="D664" s="215"/>
      <c r="E664" s="96" t="s">
        <v>417</v>
      </c>
      <c r="F664" s="35" t="s">
        <v>418</v>
      </c>
      <c r="G664" s="179"/>
    </row>
    <row r="665" spans="3:7" s="11" customFormat="1" ht="24.75" customHeight="1">
      <c r="C665" s="219"/>
      <c r="D665" s="216"/>
      <c r="E665" s="96" t="s">
        <v>415</v>
      </c>
      <c r="F665" s="81" t="s">
        <v>467</v>
      </c>
      <c r="G665" s="180"/>
    </row>
    <row r="666" spans="3:7" s="11" customFormat="1" ht="24.75" customHeight="1">
      <c r="C666" s="217" t="s">
        <v>293</v>
      </c>
      <c r="D666" s="214" t="s">
        <v>978</v>
      </c>
      <c r="E666" s="100" t="s">
        <v>420</v>
      </c>
      <c r="F666" s="35" t="s">
        <v>468</v>
      </c>
      <c r="G666" s="178" t="s">
        <v>23</v>
      </c>
    </row>
    <row r="667" spans="3:7" s="11" customFormat="1" ht="24.75" customHeight="1">
      <c r="C667" s="218"/>
      <c r="D667" s="215"/>
      <c r="E667" s="96" t="s">
        <v>419</v>
      </c>
      <c r="F667" s="35" t="s">
        <v>418</v>
      </c>
      <c r="G667" s="179"/>
    </row>
    <row r="668" spans="3:7" s="11" customFormat="1" ht="24.75" customHeight="1">
      <c r="C668" s="218"/>
      <c r="D668" s="215"/>
      <c r="E668" s="96" t="s">
        <v>417</v>
      </c>
      <c r="F668" s="81" t="s">
        <v>467</v>
      </c>
      <c r="G668" s="179"/>
    </row>
    <row r="669" spans="3:7" s="11" customFormat="1" ht="24.75" customHeight="1">
      <c r="C669" s="219"/>
      <c r="D669" s="216"/>
      <c r="E669" s="96" t="s">
        <v>415</v>
      </c>
      <c r="F669" s="35" t="s">
        <v>467</v>
      </c>
      <c r="G669" s="180"/>
    </row>
    <row r="670" spans="3:7" s="11" customFormat="1" ht="24.75" customHeight="1">
      <c r="C670" s="217">
        <v>7.2</v>
      </c>
      <c r="D670" s="214" t="s">
        <v>294</v>
      </c>
      <c r="E670" s="100" t="s">
        <v>420</v>
      </c>
      <c r="F670" s="35" t="s">
        <v>468</v>
      </c>
      <c r="G670" s="178" t="s">
        <v>7</v>
      </c>
    </row>
    <row r="671" spans="3:7" s="11" customFormat="1" ht="24.75" customHeight="1">
      <c r="C671" s="218"/>
      <c r="D671" s="215"/>
      <c r="E671" s="96" t="s">
        <v>419</v>
      </c>
      <c r="F671" s="35" t="s">
        <v>418</v>
      </c>
      <c r="G671" s="179"/>
    </row>
    <row r="672" spans="3:7" s="11" customFormat="1" ht="24.75" customHeight="1">
      <c r="C672" s="218"/>
      <c r="D672" s="215"/>
      <c r="E672" s="96" t="s">
        <v>417</v>
      </c>
      <c r="F672" s="81" t="s">
        <v>467</v>
      </c>
      <c r="G672" s="179"/>
    </row>
    <row r="673" spans="3:8" s="11" customFormat="1" ht="24.75" customHeight="1">
      <c r="C673" s="219"/>
      <c r="D673" s="216"/>
      <c r="E673" s="96" t="s">
        <v>415</v>
      </c>
      <c r="F673" s="35" t="s">
        <v>467</v>
      </c>
      <c r="G673" s="180"/>
    </row>
    <row r="674" spans="3:8" s="11" customFormat="1" ht="24.75" customHeight="1">
      <c r="C674" s="217">
        <v>7.3</v>
      </c>
      <c r="D674" s="214" t="s">
        <v>295</v>
      </c>
      <c r="E674" s="100" t="s">
        <v>420</v>
      </c>
      <c r="F674" s="35" t="s">
        <v>469</v>
      </c>
      <c r="G674" s="178" t="s">
        <v>23</v>
      </c>
    </row>
    <row r="675" spans="3:8" s="11" customFormat="1" ht="24.75" customHeight="1">
      <c r="C675" s="218"/>
      <c r="D675" s="215"/>
      <c r="E675" s="96" t="s">
        <v>419</v>
      </c>
      <c r="F675" s="81" t="s">
        <v>467</v>
      </c>
      <c r="G675" s="179"/>
    </row>
    <row r="676" spans="3:8" s="11" customFormat="1" ht="24.75" customHeight="1">
      <c r="C676" s="218"/>
      <c r="D676" s="215"/>
      <c r="E676" s="96" t="s">
        <v>417</v>
      </c>
      <c r="F676" s="35" t="s">
        <v>467</v>
      </c>
      <c r="G676" s="179"/>
    </row>
    <row r="677" spans="3:8" s="11" customFormat="1" ht="24.75" customHeight="1" thickBot="1">
      <c r="C677" s="221"/>
      <c r="D677" s="220"/>
      <c r="E677" s="117" t="s">
        <v>415</v>
      </c>
      <c r="F677" s="36" t="s">
        <v>467</v>
      </c>
      <c r="G677" s="222"/>
    </row>
    <row r="678" spans="3:8" s="8" customFormat="1" ht="12.5">
      <c r="C678" s="66"/>
      <c r="D678" s="37"/>
      <c r="E678" s="40"/>
      <c r="F678" s="37"/>
      <c r="G678" s="57"/>
    </row>
    <row r="679" spans="3:8" s="8" customFormat="1" ht="12.5">
      <c r="C679" s="66"/>
      <c r="D679" s="37"/>
      <c r="E679" s="40"/>
      <c r="F679" s="37" t="s">
        <v>296</v>
      </c>
      <c r="G679" s="58">
        <f>COUNTIF(G10:G677, "Documentary only")</f>
        <v>83</v>
      </c>
      <c r="H679" s="16">
        <f>G679/G682</f>
        <v>0.51875000000000004</v>
      </c>
    </row>
    <row r="680" spans="3:8" s="8" customFormat="1" ht="12.5">
      <c r="C680" s="66"/>
      <c r="D680" s="37"/>
      <c r="E680" s="40"/>
      <c r="F680" s="37" t="s">
        <v>23</v>
      </c>
      <c r="G680" s="59">
        <f>COUNTIF(G10:G677, "Documentary and onsite observation")</f>
        <v>59</v>
      </c>
      <c r="H680" s="16">
        <f>G680/G682</f>
        <v>0.36875000000000002</v>
      </c>
    </row>
    <row r="681" spans="3:8" s="8" customFormat="1" ht="12.5">
      <c r="C681" s="66"/>
      <c r="D681" s="37"/>
      <c r="E681" s="40"/>
      <c r="F681" s="37" t="s">
        <v>44</v>
      </c>
      <c r="G681" s="60">
        <f>COUNTIF(G10:G677, "Only onsite observation")</f>
        <v>18</v>
      </c>
      <c r="H681" s="16">
        <f>G681/G682</f>
        <v>0.1125</v>
      </c>
    </row>
    <row r="682" spans="3:8" s="8" customFormat="1" ht="12.5">
      <c r="C682" s="66"/>
      <c r="D682" s="37"/>
      <c r="E682" s="40"/>
      <c r="F682" s="37"/>
      <c r="G682" s="61">
        <f>SUM(G679:G681)</f>
        <v>160</v>
      </c>
      <c r="H682" s="16">
        <f>SUM(H679:H681)</f>
        <v>1</v>
      </c>
    </row>
    <row r="683" spans="3:8" s="8" customFormat="1" ht="12.5">
      <c r="C683" s="66"/>
      <c r="D683" s="37"/>
      <c r="E683" s="40"/>
      <c r="F683" s="37"/>
      <c r="G683" s="61"/>
    </row>
    <row r="684" spans="3:8">
      <c r="G684" s="62"/>
    </row>
    <row r="685" spans="3:8">
      <c r="G685" s="62"/>
    </row>
  </sheetData>
  <protectedRanges>
    <protectedRange sqref="G273 G286 G295 G670:G672 G662:G664 G251 G657:G659 G320 G303 G641:G643 G596:G598 G349 G552:G554 G556:G558 G572:G574 G576:G578 G580:G582 G328 G592:G594 G588:G590 G584:G586 G374 G632:G634 G636:G638 G628:G630 G394 G624:G626 G616:G618 G600:G602 G604:G606 G612:G614 G608:G610 G416:G419 G421:G423 G402 G471:G473 G467:G469 G463:G465 G505:G507 G455:G457 G459:G461 G450:G452 G446:G448 G441:G443 G437:G439 G433:G435 G429:G431 G425:G427 G512:G514 G532:G534 G487:G489 G500:G502 G491:G493 G483:G485 G479:G481 G516:G518 G475:G477 G528:G530 G520:G522 G543:G545 G539:G541 G378 G362 G345 G341 G358 G337 G354 G547:G549 G366 G89:G91 G370 G560:G562 G382 G386 G390 G406 G411 G198 G324 G316 G307 G299 G277 G206 G214 G218 G222 G226 G239 G243 G247 G260 G264 G268 G564:G566 G568:G570 G620:G622 G645:G647 G649:G651 G653:G655 G666:G668 G674:G676 G163:G166 G332 G202 G193:G195 G189:G191 G180:G182 G172:G174 G168:G170 G176:G178 G234 G255 G398 G281 G124:G126 G120:G122 G116:G118 G85:G87 G97:G99 G110:G112 G106:G108 G290 G18:G20 G312 G24:G49 G10:G16 G52:G79 G496:G498 G93:G95 G81:G83 G101:G103 G128:G130 G159:G161 G135 G139 G143 G147 G151 G155 G185:G187 G210 G230 G524:G526" name="QuestionsEdit"/>
  </protectedRanges>
  <mergeCells count="474">
    <mergeCell ref="D32:D35"/>
    <mergeCell ref="C32:C35"/>
    <mergeCell ref="G32:G35"/>
    <mergeCell ref="D36:D39"/>
    <mergeCell ref="C36:C39"/>
    <mergeCell ref="G36:G39"/>
    <mergeCell ref="E8:F8"/>
    <mergeCell ref="D28:D31"/>
    <mergeCell ref="C28:C31"/>
    <mergeCell ref="G28:G31"/>
    <mergeCell ref="D18:D21"/>
    <mergeCell ref="C18:C21"/>
    <mergeCell ref="G18:G21"/>
    <mergeCell ref="D24:D27"/>
    <mergeCell ref="G24:G27"/>
    <mergeCell ref="C24:C27"/>
    <mergeCell ref="D10:D13"/>
    <mergeCell ref="C10:C13"/>
    <mergeCell ref="G10:G13"/>
    <mergeCell ref="D14:D17"/>
    <mergeCell ref="C14:C17"/>
    <mergeCell ref="G14:G17"/>
    <mergeCell ref="D60:D63"/>
    <mergeCell ref="C60:C63"/>
    <mergeCell ref="G60:G63"/>
    <mergeCell ref="D40:D43"/>
    <mergeCell ref="C40:C43"/>
    <mergeCell ref="G40:G43"/>
    <mergeCell ref="D52:D55"/>
    <mergeCell ref="C52:C55"/>
    <mergeCell ref="G52:G55"/>
    <mergeCell ref="D56:D59"/>
    <mergeCell ref="C56:C59"/>
    <mergeCell ref="G56:G59"/>
    <mergeCell ref="G44:G47"/>
    <mergeCell ref="G48:G49"/>
    <mergeCell ref="C666:C669"/>
    <mergeCell ref="D670:D673"/>
    <mergeCell ref="C670:C673"/>
    <mergeCell ref="D674:D677"/>
    <mergeCell ref="C674:C677"/>
    <mergeCell ref="D81:D84"/>
    <mergeCell ref="C81:C84"/>
    <mergeCell ref="G81:G84"/>
    <mergeCell ref="C662:C665"/>
    <mergeCell ref="D662:D665"/>
    <mergeCell ref="D641:D644"/>
    <mergeCell ref="C641:C644"/>
    <mergeCell ref="D645:D648"/>
    <mergeCell ref="C645:C648"/>
    <mergeCell ref="G674:G677"/>
    <mergeCell ref="G670:G673"/>
    <mergeCell ref="G666:G669"/>
    <mergeCell ref="G662:G665"/>
    <mergeCell ref="D666:D669"/>
    <mergeCell ref="G657:G660"/>
    <mergeCell ref="G653:G656"/>
    <mergeCell ref="G649:G652"/>
    <mergeCell ref="D649:D652"/>
    <mergeCell ref="C649:C652"/>
    <mergeCell ref="D653:D656"/>
    <mergeCell ref="C653:C656"/>
    <mergeCell ref="D657:D660"/>
    <mergeCell ref="C657:C660"/>
    <mergeCell ref="G645:G648"/>
    <mergeCell ref="G641:G644"/>
    <mergeCell ref="D552:D555"/>
    <mergeCell ref="C552:C555"/>
    <mergeCell ref="D556:D559"/>
    <mergeCell ref="C556:C559"/>
    <mergeCell ref="D560:D563"/>
    <mergeCell ref="C560:C563"/>
    <mergeCell ref="D568:D571"/>
    <mergeCell ref="C568:C571"/>
    <mergeCell ref="D572:D575"/>
    <mergeCell ref="C572:C575"/>
    <mergeCell ref="G568:G571"/>
    <mergeCell ref="D564:D567"/>
    <mergeCell ref="C564:C567"/>
    <mergeCell ref="G552:G555"/>
    <mergeCell ref="G556:G559"/>
    <mergeCell ref="G560:G563"/>
    <mergeCell ref="C592:C595"/>
    <mergeCell ref="D576:D579"/>
    <mergeCell ref="C576:C579"/>
    <mergeCell ref="G576:G579"/>
    <mergeCell ref="D580:D583"/>
    <mergeCell ref="C580:C583"/>
    <mergeCell ref="G580:G583"/>
    <mergeCell ref="G636:G639"/>
    <mergeCell ref="D636:D639"/>
    <mergeCell ref="C636:C639"/>
    <mergeCell ref="D632:D635"/>
    <mergeCell ref="C632:C635"/>
    <mergeCell ref="G632:G635"/>
    <mergeCell ref="D612:D615"/>
    <mergeCell ref="C612:C615"/>
    <mergeCell ref="D616:D619"/>
    <mergeCell ref="C616:C619"/>
    <mergeCell ref="G616:G619"/>
    <mergeCell ref="D588:D591"/>
    <mergeCell ref="C588:C591"/>
    <mergeCell ref="D592:D595"/>
    <mergeCell ref="G612:G615"/>
    <mergeCell ref="G628:G631"/>
    <mergeCell ref="D628:D631"/>
    <mergeCell ref="C628:C631"/>
    <mergeCell ref="D624:D627"/>
    <mergeCell ref="C624:C627"/>
    <mergeCell ref="D620:D623"/>
    <mergeCell ref="C620:C623"/>
    <mergeCell ref="G624:G627"/>
    <mergeCell ref="G620:G623"/>
    <mergeCell ref="G608:G611"/>
    <mergeCell ref="G564:G567"/>
    <mergeCell ref="G572:G575"/>
    <mergeCell ref="D417:D420"/>
    <mergeCell ref="C417:C420"/>
    <mergeCell ref="G417:G420"/>
    <mergeCell ref="G421:G424"/>
    <mergeCell ref="D421:D424"/>
    <mergeCell ref="C421:C424"/>
    <mergeCell ref="D471:D474"/>
    <mergeCell ref="D608:D611"/>
    <mergeCell ref="C608:C611"/>
    <mergeCell ref="D604:D607"/>
    <mergeCell ref="C604:C607"/>
    <mergeCell ref="D600:D603"/>
    <mergeCell ref="C600:C603"/>
    <mergeCell ref="D596:D599"/>
    <mergeCell ref="C596:C599"/>
    <mergeCell ref="G596:G599"/>
    <mergeCell ref="G592:G595"/>
    <mergeCell ref="G588:G591"/>
    <mergeCell ref="G584:G587"/>
    <mergeCell ref="D584:D587"/>
    <mergeCell ref="C584:C587"/>
    <mergeCell ref="G600:G603"/>
    <mergeCell ref="G604:G607"/>
    <mergeCell ref="G463:G466"/>
    <mergeCell ref="G429:G432"/>
    <mergeCell ref="C496:C499"/>
    <mergeCell ref="C467:C470"/>
    <mergeCell ref="C475:C478"/>
    <mergeCell ref="G512:G515"/>
    <mergeCell ref="G505:G508"/>
    <mergeCell ref="D505:D508"/>
    <mergeCell ref="D475:D478"/>
    <mergeCell ref="G475:G478"/>
    <mergeCell ref="D512:D515"/>
    <mergeCell ref="D500:D503"/>
    <mergeCell ref="D496:D499"/>
    <mergeCell ref="G496:G499"/>
    <mergeCell ref="G500:G503"/>
    <mergeCell ref="G491:G494"/>
    <mergeCell ref="G487:G490"/>
    <mergeCell ref="G425:G428"/>
    <mergeCell ref="G516:G519"/>
    <mergeCell ref="G539:G542"/>
    <mergeCell ref="G543:G546"/>
    <mergeCell ref="G459:G462"/>
    <mergeCell ref="D429:D432"/>
    <mergeCell ref="C429:C432"/>
    <mergeCell ref="D425:D428"/>
    <mergeCell ref="C425:C428"/>
    <mergeCell ref="D455:D458"/>
    <mergeCell ref="C455:C458"/>
    <mergeCell ref="G455:G458"/>
    <mergeCell ref="G450:G453"/>
    <mergeCell ref="D446:D449"/>
    <mergeCell ref="C446:C449"/>
    <mergeCell ref="G441:G444"/>
    <mergeCell ref="C512:C515"/>
    <mergeCell ref="D483:D486"/>
    <mergeCell ref="C483:C486"/>
    <mergeCell ref="G483:G486"/>
    <mergeCell ref="D479:D482"/>
    <mergeCell ref="C459:C462"/>
    <mergeCell ref="C505:C508"/>
    <mergeCell ref="C500:C503"/>
    <mergeCell ref="G471:G474"/>
    <mergeCell ref="G467:G470"/>
    <mergeCell ref="D463:D466"/>
    <mergeCell ref="C463:C466"/>
    <mergeCell ref="D459:D462"/>
    <mergeCell ref="C471:C474"/>
    <mergeCell ref="D467:D470"/>
    <mergeCell ref="G437:G440"/>
    <mergeCell ref="G433:G436"/>
    <mergeCell ref="D441:D444"/>
    <mergeCell ref="C441:C444"/>
    <mergeCell ref="D437:D440"/>
    <mergeCell ref="C437:C440"/>
    <mergeCell ref="D433:D436"/>
    <mergeCell ref="C433:C436"/>
    <mergeCell ref="G446:G449"/>
    <mergeCell ref="C547:C550"/>
    <mergeCell ref="D547:D550"/>
    <mergeCell ref="G547:G550"/>
    <mergeCell ref="G528:G531"/>
    <mergeCell ref="D528:D531"/>
    <mergeCell ref="C528:C531"/>
    <mergeCell ref="D532:D535"/>
    <mergeCell ref="C532:C535"/>
    <mergeCell ref="G532:G535"/>
    <mergeCell ref="D539:D542"/>
    <mergeCell ref="C539:C542"/>
    <mergeCell ref="D543:D546"/>
    <mergeCell ref="C543:C546"/>
    <mergeCell ref="G520:G523"/>
    <mergeCell ref="D524:D527"/>
    <mergeCell ref="C524:C527"/>
    <mergeCell ref="D516:D519"/>
    <mergeCell ref="C516:C519"/>
    <mergeCell ref="D520:D523"/>
    <mergeCell ref="C520:C523"/>
    <mergeCell ref="G524:G527"/>
    <mergeCell ref="D354:D357"/>
    <mergeCell ref="C354:C357"/>
    <mergeCell ref="D358:D361"/>
    <mergeCell ref="C358:C361"/>
    <mergeCell ref="G354:G357"/>
    <mergeCell ref="G358:G361"/>
    <mergeCell ref="C479:C482"/>
    <mergeCell ref="G479:G482"/>
    <mergeCell ref="D491:D494"/>
    <mergeCell ref="C491:C494"/>
    <mergeCell ref="D487:D490"/>
    <mergeCell ref="C487:C490"/>
    <mergeCell ref="C386:C389"/>
    <mergeCell ref="G362:G365"/>
    <mergeCell ref="D450:D453"/>
    <mergeCell ref="C450:C453"/>
    <mergeCell ref="G366:G369"/>
    <mergeCell ref="C349:C352"/>
    <mergeCell ref="G349:G352"/>
    <mergeCell ref="G345:G348"/>
    <mergeCell ref="G341:G344"/>
    <mergeCell ref="G337:G340"/>
    <mergeCell ref="D337:D340"/>
    <mergeCell ref="C337:C340"/>
    <mergeCell ref="D341:D344"/>
    <mergeCell ref="C341:C344"/>
    <mergeCell ref="D349:D352"/>
    <mergeCell ref="D345:D348"/>
    <mergeCell ref="C345:C348"/>
    <mergeCell ref="D390:D393"/>
    <mergeCell ref="C390:C393"/>
    <mergeCell ref="G390:G393"/>
    <mergeCell ref="D394:D397"/>
    <mergeCell ref="C394:C397"/>
    <mergeCell ref="G394:G397"/>
    <mergeCell ref="D374:D377"/>
    <mergeCell ref="C374:C377"/>
    <mergeCell ref="D378:D381"/>
    <mergeCell ref="D406:D409"/>
    <mergeCell ref="C406:C409"/>
    <mergeCell ref="G406:G409"/>
    <mergeCell ref="D398:D401"/>
    <mergeCell ref="C398:C401"/>
    <mergeCell ref="G398:G401"/>
    <mergeCell ref="G402:G405"/>
    <mergeCell ref="D402:D405"/>
    <mergeCell ref="C402:C405"/>
    <mergeCell ref="G222:G225"/>
    <mergeCell ref="G226:G229"/>
    <mergeCell ref="G230:G233"/>
    <mergeCell ref="G234:G237"/>
    <mergeCell ref="G239:G242"/>
    <mergeCell ref="G243:G246"/>
    <mergeCell ref="D411:D414"/>
    <mergeCell ref="C411:C414"/>
    <mergeCell ref="G411:G414"/>
    <mergeCell ref="C378:C381"/>
    <mergeCell ref="D382:D385"/>
    <mergeCell ref="C382:C385"/>
    <mergeCell ref="G382:G385"/>
    <mergeCell ref="G386:G389"/>
    <mergeCell ref="D362:D365"/>
    <mergeCell ref="C362:C365"/>
    <mergeCell ref="D366:D369"/>
    <mergeCell ref="C366:C369"/>
    <mergeCell ref="D370:D373"/>
    <mergeCell ref="C370:C373"/>
    <mergeCell ref="G370:G373"/>
    <mergeCell ref="G374:G377"/>
    <mergeCell ref="G378:G381"/>
    <mergeCell ref="D386:D389"/>
    <mergeCell ref="G299:G302"/>
    <mergeCell ref="G303:G306"/>
    <mergeCell ref="G307:G310"/>
    <mergeCell ref="G312:G315"/>
    <mergeCell ref="G316:G319"/>
    <mergeCell ref="G320:G323"/>
    <mergeCell ref="G273:G276"/>
    <mergeCell ref="G277:G280"/>
    <mergeCell ref="G281:G284"/>
    <mergeCell ref="G286:G289"/>
    <mergeCell ref="G290:G293"/>
    <mergeCell ref="G295:G298"/>
    <mergeCell ref="G324:G327"/>
    <mergeCell ref="G328:G331"/>
    <mergeCell ref="G332:G335"/>
    <mergeCell ref="D332:D335"/>
    <mergeCell ref="C332:C335"/>
    <mergeCell ref="D328:D331"/>
    <mergeCell ref="C328:C331"/>
    <mergeCell ref="D324:D327"/>
    <mergeCell ref="C324:C327"/>
    <mergeCell ref="D307:D310"/>
    <mergeCell ref="C307:C310"/>
    <mergeCell ref="D303:D306"/>
    <mergeCell ref="C303:C306"/>
    <mergeCell ref="D299:D302"/>
    <mergeCell ref="C299:C302"/>
    <mergeCell ref="D320:D323"/>
    <mergeCell ref="C320:C323"/>
    <mergeCell ref="D316:D319"/>
    <mergeCell ref="C316:C319"/>
    <mergeCell ref="D312:D315"/>
    <mergeCell ref="C312:C315"/>
    <mergeCell ref="D290:D293"/>
    <mergeCell ref="C290:C293"/>
    <mergeCell ref="D286:D289"/>
    <mergeCell ref="C286:C289"/>
    <mergeCell ref="D281:D284"/>
    <mergeCell ref="C281:C284"/>
    <mergeCell ref="D277:D280"/>
    <mergeCell ref="C277:C280"/>
    <mergeCell ref="D295:D298"/>
    <mergeCell ref="C295:C298"/>
    <mergeCell ref="D234:D237"/>
    <mergeCell ref="C234:C237"/>
    <mergeCell ref="D230:D233"/>
    <mergeCell ref="C230:C233"/>
    <mergeCell ref="D273:D276"/>
    <mergeCell ref="C273:C276"/>
    <mergeCell ref="D268:D271"/>
    <mergeCell ref="C268:C271"/>
    <mergeCell ref="G247:G250"/>
    <mergeCell ref="G251:G254"/>
    <mergeCell ref="G255:G258"/>
    <mergeCell ref="D251:D254"/>
    <mergeCell ref="C251:C254"/>
    <mergeCell ref="G260:G263"/>
    <mergeCell ref="G264:G267"/>
    <mergeCell ref="G268:G271"/>
    <mergeCell ref="D247:D250"/>
    <mergeCell ref="C247:C250"/>
    <mergeCell ref="D239:D242"/>
    <mergeCell ref="C239:C242"/>
    <mergeCell ref="D243:D246"/>
    <mergeCell ref="C243:C246"/>
    <mergeCell ref="D264:D267"/>
    <mergeCell ref="C264:C267"/>
    <mergeCell ref="D260:D263"/>
    <mergeCell ref="C260:C263"/>
    <mergeCell ref="D255:D258"/>
    <mergeCell ref="C255:C258"/>
    <mergeCell ref="G193:G196"/>
    <mergeCell ref="D193:D196"/>
    <mergeCell ref="C193:C196"/>
    <mergeCell ref="G189:G192"/>
    <mergeCell ref="G185:G188"/>
    <mergeCell ref="D198:D201"/>
    <mergeCell ref="C198:C201"/>
    <mergeCell ref="D202:D205"/>
    <mergeCell ref="C202:C205"/>
    <mergeCell ref="G198:G201"/>
    <mergeCell ref="G202:G205"/>
    <mergeCell ref="D206:D209"/>
    <mergeCell ref="C206:C209"/>
    <mergeCell ref="D222:D225"/>
    <mergeCell ref="C222:C225"/>
    <mergeCell ref="D226:D229"/>
    <mergeCell ref="C226:C229"/>
    <mergeCell ref="D210:D213"/>
    <mergeCell ref="D214:D217"/>
    <mergeCell ref="C214:C217"/>
    <mergeCell ref="C210:C213"/>
    <mergeCell ref="D218:D221"/>
    <mergeCell ref="C218:C221"/>
    <mergeCell ref="G180:G183"/>
    <mergeCell ref="D189:D192"/>
    <mergeCell ref="C189:C192"/>
    <mergeCell ref="D185:D188"/>
    <mergeCell ref="C185:C188"/>
    <mergeCell ref="G155:G158"/>
    <mergeCell ref="G206:G209"/>
    <mergeCell ref="G210:G213"/>
    <mergeCell ref="G214:G217"/>
    <mergeCell ref="G218:G221"/>
    <mergeCell ref="G151:G154"/>
    <mergeCell ref="G147:G150"/>
    <mergeCell ref="G143:G146"/>
    <mergeCell ref="D180:D183"/>
    <mergeCell ref="C180:C183"/>
    <mergeCell ref="G176:G179"/>
    <mergeCell ref="G172:G175"/>
    <mergeCell ref="G168:G171"/>
    <mergeCell ref="G159:G162"/>
    <mergeCell ref="G164:G167"/>
    <mergeCell ref="D176:D179"/>
    <mergeCell ref="C176:C179"/>
    <mergeCell ref="C147:C150"/>
    <mergeCell ref="D147:D150"/>
    <mergeCell ref="D172:D175"/>
    <mergeCell ref="C172:C175"/>
    <mergeCell ref="D159:D162"/>
    <mergeCell ref="C159:C162"/>
    <mergeCell ref="D164:D167"/>
    <mergeCell ref="C164:C167"/>
    <mergeCell ref="D168:D171"/>
    <mergeCell ref="C168:C171"/>
    <mergeCell ref="D155:D158"/>
    <mergeCell ref="C155:C158"/>
    <mergeCell ref="G124:G127"/>
    <mergeCell ref="G120:G123"/>
    <mergeCell ref="G116:G119"/>
    <mergeCell ref="D135:D138"/>
    <mergeCell ref="C135:C138"/>
    <mergeCell ref="D139:D142"/>
    <mergeCell ref="C139:C142"/>
    <mergeCell ref="D143:D146"/>
    <mergeCell ref="C143:C146"/>
    <mergeCell ref="G139:G142"/>
    <mergeCell ref="D68:D71"/>
    <mergeCell ref="D85:D88"/>
    <mergeCell ref="C85:C88"/>
    <mergeCell ref="G85:G88"/>
    <mergeCell ref="D97:D100"/>
    <mergeCell ref="C97:C100"/>
    <mergeCell ref="G97:G100"/>
    <mergeCell ref="D151:D154"/>
    <mergeCell ref="C151:C154"/>
    <mergeCell ref="C68:C71"/>
    <mergeCell ref="G68:G71"/>
    <mergeCell ref="D128:D131"/>
    <mergeCell ref="C128:C131"/>
    <mergeCell ref="G110:G113"/>
    <mergeCell ref="G135:G138"/>
    <mergeCell ref="D110:D113"/>
    <mergeCell ref="C110:C113"/>
    <mergeCell ref="D116:D119"/>
    <mergeCell ref="C116:C119"/>
    <mergeCell ref="D120:D123"/>
    <mergeCell ref="C120:C123"/>
    <mergeCell ref="D124:D127"/>
    <mergeCell ref="C124:C127"/>
    <mergeCell ref="G128:G131"/>
    <mergeCell ref="C416:D416"/>
    <mergeCell ref="C4:G4"/>
    <mergeCell ref="C5:G5"/>
    <mergeCell ref="D106:D109"/>
    <mergeCell ref="C106:C109"/>
    <mergeCell ref="G106:G109"/>
    <mergeCell ref="G101:G104"/>
    <mergeCell ref="D101:D104"/>
    <mergeCell ref="C101:C104"/>
    <mergeCell ref="D89:D92"/>
    <mergeCell ref="C89:C92"/>
    <mergeCell ref="G89:G92"/>
    <mergeCell ref="G93:G96"/>
    <mergeCell ref="C93:C96"/>
    <mergeCell ref="D93:D96"/>
    <mergeCell ref="D72:D75"/>
    <mergeCell ref="C72:C75"/>
    <mergeCell ref="G72:G75"/>
    <mergeCell ref="D76:D79"/>
    <mergeCell ref="C76:C79"/>
    <mergeCell ref="G76:G79"/>
    <mergeCell ref="D64:D67"/>
    <mergeCell ref="C64:C67"/>
    <mergeCell ref="G64:G67"/>
  </mergeCells>
  <conditionalFormatting sqref="C101 C106">
    <cfRule type="expression" dxfId="433" priority="1219">
      <formula>$M$8=1</formula>
    </cfRule>
  </conditionalFormatting>
  <conditionalFormatting sqref="C110 F416 C662:D662 C666:D666 C670:D670 C674:D674 C641:D641 C645:D645 C649:D649 C653:D653 C657:D657 F595 F555 F607 F599 F571 F567 F563 F559 C552:D552 C556:D556 C560:D560 C564:D564 C568:D568 C572:D572 C576:D576 C580:D580 C584:D584 C592:D592 C596:D596 C636:D636 C632:D632 C628:D628 C624:D624 C620:D620 C612:D612 C616:D616 C608:D608 C604:D604 C600:D600 F546:F550 F542 F535 F531 F527 F515 F508 F494 F486 F420 C417:D417 C421:D421 C425:D425 C471:D471 C467:D467 C463:D463 C459:D459 C455:D455 C450:D450 C446:D446 C441:D441 C437:D437 C433:D433 C429:D429 C505:D505 C500:D500 C496:D496 C491:D491 C487:D487 C483:D483 C479:D479 C475:D475 C512:D512 C539:D539 C532:D532 C528:D528 C516:D516 C524:D524 C520:D520 C543:D543 C547:D547 F340 F276 F263 F242 F201 F188 F138 F119 F409 C337:D337 C341:D341 C345:D345 C349:D349 C354:D354 C358:D358 C362:D362 C366:D366 C370:D370 C374:D374 C378:D378 C382:D382 C386:D386 C390:D390 C394:D394 C398:D398 C402:D402 C406:D406 C411:D411 F293 F284 F280 F267 F271 F250 F258 F225 F229 F233 F246 F205 F209 F213 F217 C332:D332 C328:D328 C324:D324 C320:D320 C316:D316 C312:D312 C307:D307 C303:D303 C299:D299 C295:D295 C290:D290 C286:D286 C281:D281 C277:D277 C273:D273 C268:D268 C264:D264 C260:D260 C255:D255 C251:D251 C239:D239 C247:D247 C243:D243 C234:D234 C198:D198 C202:D202 C206:D206 C210:D210 C214:D214 C218:D218 C222:D222 C230:D230 C226:D226 F192:F196 F179 F175 F171 F146 F142 F131 F127 C116:D116 C120:D120 C124:D124 C128:D128 C135:D135 C139:D139 C143:D143 C147:D147 C193:D193 C189:D189 C185:D185 C151:D151 C155:D155 C159:D159 C164:D164 C168:D168 C172:D172 C176:D176 C180:D180 F587 F579 F673:F674 F665 F656:F657 F652 F660 F590:F591 F582:F583 F253:F254 F236:F237 F220:F221 F182:F183 F166:F167 F149:F150 F157:F158 F153:F154 F161:F162 F122:F123">
    <cfRule type="expression" dxfId="432" priority="1218">
      <formula>$M$21=1</formula>
    </cfRule>
  </conditionalFormatting>
  <conditionalFormatting sqref="C588">
    <cfRule type="expression" dxfId="431" priority="1214">
      <formula>$M$21=1</formula>
    </cfRule>
  </conditionalFormatting>
  <conditionalFormatting sqref="F575">
    <cfRule type="expression" dxfId="430" priority="1217">
      <formula>$M$21=1</formula>
    </cfRule>
  </conditionalFormatting>
  <conditionalFormatting sqref="D588">
    <cfRule type="expression" dxfId="429" priority="1216">
      <formula>$M$21=1</formula>
    </cfRule>
  </conditionalFormatting>
  <conditionalFormatting sqref="F669">
    <cfRule type="expression" dxfId="428" priority="1210">
      <formula>$M$21=1</formula>
    </cfRule>
  </conditionalFormatting>
  <conditionalFormatting sqref="F677">
    <cfRule type="expression" dxfId="427" priority="1209">
      <formula>$M$21=1</formula>
    </cfRule>
  </conditionalFormatting>
  <conditionalFormatting sqref="F636:F639">
    <cfRule type="expression" dxfId="426" priority="1212">
      <formula>$M$21=1</formula>
    </cfRule>
  </conditionalFormatting>
  <conditionalFormatting sqref="F644">
    <cfRule type="expression" dxfId="425" priority="1211">
      <formula>$M$21=1</formula>
    </cfRule>
  </conditionalFormatting>
  <conditionalFormatting sqref="G23 G80 G536 G416 G238 G197 G184 G163 G133:G134">
    <cfRule type="cellIs" dxfId="424" priority="1183" operator="equal">
      <formula>"Only onsite observation"</formula>
    </cfRule>
    <cfRule type="cellIs" dxfId="423" priority="1184" operator="equal">
      <formula>"Documentary and onsite observation"</formula>
    </cfRule>
    <cfRule type="cellIs" dxfId="422" priority="1185" operator="equal">
      <formula>"Documentary only"</formula>
    </cfRule>
  </conditionalFormatting>
  <conditionalFormatting sqref="F672">
    <cfRule type="expression" dxfId="421" priority="1162">
      <formula>$M$21=1</formula>
    </cfRule>
  </conditionalFormatting>
  <conditionalFormatting sqref="F671">
    <cfRule type="expression" dxfId="420" priority="1161">
      <formula>$M$21=1</formula>
    </cfRule>
  </conditionalFormatting>
  <conditionalFormatting sqref="F666">
    <cfRule type="expression" dxfId="419" priority="1173">
      <formula>$M$21=1</formula>
    </cfRule>
  </conditionalFormatting>
  <conditionalFormatting sqref="F668">
    <cfRule type="expression" dxfId="418" priority="1164">
      <formula>$M$21=1</formula>
    </cfRule>
  </conditionalFormatting>
  <conditionalFormatting sqref="F662:F664">
    <cfRule type="expression" dxfId="417" priority="1168">
      <formula>$M$21=1</formula>
    </cfRule>
  </conditionalFormatting>
  <conditionalFormatting sqref="F676">
    <cfRule type="expression" dxfId="416" priority="1159">
      <formula>$M$21=1</formula>
    </cfRule>
  </conditionalFormatting>
  <conditionalFormatting sqref="F667">
    <cfRule type="expression" dxfId="415" priority="1163">
      <formula>$M$21=1</formula>
    </cfRule>
  </conditionalFormatting>
  <conditionalFormatting sqref="F670">
    <cfRule type="expression" dxfId="414" priority="1160">
      <formula>$M$21=1</formula>
    </cfRule>
  </conditionalFormatting>
  <conditionalFormatting sqref="F675">
    <cfRule type="expression" dxfId="413" priority="1158">
      <formula>$M$21=1</formula>
    </cfRule>
  </conditionalFormatting>
  <conditionalFormatting sqref="F653">
    <cfRule type="expression" dxfId="412" priority="1153">
      <formula>$M$21=1</formula>
    </cfRule>
  </conditionalFormatting>
  <conditionalFormatting sqref="F649:F651">
    <cfRule type="expression" dxfId="411" priority="1148">
      <formula>$M$21=1</formula>
    </cfRule>
  </conditionalFormatting>
  <conditionalFormatting sqref="F648">
    <cfRule type="expression" dxfId="410" priority="1134">
      <formula>$M$21=1</formula>
    </cfRule>
  </conditionalFormatting>
  <conditionalFormatting sqref="F641:F643">
    <cfRule type="expression" dxfId="409" priority="1138">
      <formula>$M$21=1</formula>
    </cfRule>
  </conditionalFormatting>
  <conditionalFormatting sqref="F645:F647">
    <cfRule type="expression" dxfId="408" priority="1133">
      <formula>$M$21=1</formula>
    </cfRule>
  </conditionalFormatting>
  <conditionalFormatting sqref="F654:F655">
    <cfRule type="expression" dxfId="407" priority="1132">
      <formula>$M$21=1</formula>
    </cfRule>
  </conditionalFormatting>
  <conditionalFormatting sqref="F658:F659">
    <cfRule type="expression" dxfId="406" priority="1131">
      <formula>$M$21=1</formula>
    </cfRule>
  </conditionalFormatting>
  <conditionalFormatting sqref="F628">
    <cfRule type="expression" dxfId="405" priority="1125">
      <formula>$M$21=1</formula>
    </cfRule>
  </conditionalFormatting>
  <conditionalFormatting sqref="F624">
    <cfRule type="expression" dxfId="404" priority="1120">
      <formula>$M$21=1</formula>
    </cfRule>
  </conditionalFormatting>
  <conditionalFormatting sqref="F616">
    <cfRule type="expression" dxfId="403" priority="1110">
      <formula>$M$21=1</formula>
    </cfRule>
  </conditionalFormatting>
  <conditionalFormatting sqref="F604">
    <cfRule type="expression" dxfId="402" priority="1095">
      <formula>$M$21=1</formula>
    </cfRule>
  </conditionalFormatting>
  <conditionalFormatting sqref="F596:F598">
    <cfRule type="expression" dxfId="401" priority="1085">
      <formula>$M$21=1</formula>
    </cfRule>
  </conditionalFormatting>
  <conditionalFormatting sqref="F592:F594">
    <cfRule type="expression" dxfId="400" priority="1080">
      <formula>$M$21=1</formula>
    </cfRule>
  </conditionalFormatting>
  <conditionalFormatting sqref="F588">
    <cfRule type="expression" dxfId="399" priority="1075">
      <formula>$M$21=1</formula>
    </cfRule>
  </conditionalFormatting>
  <conditionalFormatting sqref="F580">
    <cfRule type="expression" dxfId="398" priority="1065">
      <formula>$M$21=1</formula>
    </cfRule>
  </conditionalFormatting>
  <conditionalFormatting sqref="F584:F586">
    <cfRule type="expression" dxfId="397" priority="1070">
      <formula>$M$21=1</formula>
    </cfRule>
  </conditionalFormatting>
  <conditionalFormatting sqref="F572:F574">
    <cfRule type="expression" dxfId="396" priority="1060">
      <formula>$M$21=1</formula>
    </cfRule>
  </conditionalFormatting>
  <conditionalFormatting sqref="F568:F570">
    <cfRule type="expression" dxfId="395" priority="1055">
      <formula>$M$21=1</formula>
    </cfRule>
  </conditionalFormatting>
  <conditionalFormatting sqref="F564:F566">
    <cfRule type="expression" dxfId="394" priority="1050">
      <formula>$M$21=1</formula>
    </cfRule>
  </conditionalFormatting>
  <conditionalFormatting sqref="F560:F562">
    <cfRule type="expression" dxfId="393" priority="1045">
      <formula>$M$21=1</formula>
    </cfRule>
  </conditionalFormatting>
  <conditionalFormatting sqref="F556:F558">
    <cfRule type="expression" dxfId="392" priority="1040">
      <formula>$M$21=1</formula>
    </cfRule>
  </conditionalFormatting>
  <conditionalFormatting sqref="F552:F554">
    <cfRule type="expression" dxfId="391" priority="1035">
      <formula>$M$21=1</formula>
    </cfRule>
  </conditionalFormatting>
  <conditionalFormatting sqref="F576:F578">
    <cfRule type="expression" dxfId="390" priority="1030">
      <formula>$M$21=1</formula>
    </cfRule>
  </conditionalFormatting>
  <conditionalFormatting sqref="F581">
    <cfRule type="expression" dxfId="389" priority="1025">
      <formula>$M$21=1</formula>
    </cfRule>
  </conditionalFormatting>
  <conditionalFormatting sqref="F632:F635">
    <cfRule type="expression" dxfId="388" priority="1015">
      <formula>$M$21=1</formula>
    </cfRule>
  </conditionalFormatting>
  <conditionalFormatting sqref="F629:F631">
    <cfRule type="expression" dxfId="387" priority="1014">
      <formula>$M$21=1</formula>
    </cfRule>
  </conditionalFormatting>
  <conditionalFormatting sqref="F620:F623">
    <cfRule type="expression" dxfId="386" priority="1013">
      <formula>$M$21=1</formula>
    </cfRule>
  </conditionalFormatting>
  <conditionalFormatting sqref="F625:F627">
    <cfRule type="expression" dxfId="385" priority="1012">
      <formula>$M$21=1</formula>
    </cfRule>
  </conditionalFormatting>
  <conditionalFormatting sqref="F612:F615">
    <cfRule type="expression" dxfId="384" priority="1011">
      <formula>$M$21=1</formula>
    </cfRule>
  </conditionalFormatting>
  <conditionalFormatting sqref="F617:F618">
    <cfRule type="expression" dxfId="383" priority="1010">
      <formula>$M$21=1</formula>
    </cfRule>
  </conditionalFormatting>
  <conditionalFormatting sqref="F619">
    <cfRule type="expression" dxfId="382" priority="1009">
      <formula>$M$21=1</formula>
    </cfRule>
  </conditionalFormatting>
  <conditionalFormatting sqref="F608:F611">
    <cfRule type="expression" dxfId="381" priority="1008">
      <formula>$M$21=1</formula>
    </cfRule>
  </conditionalFormatting>
  <conditionalFormatting sqref="F605:F606">
    <cfRule type="expression" dxfId="380" priority="1007">
      <formula>$M$21=1</formula>
    </cfRule>
  </conditionalFormatting>
  <conditionalFormatting sqref="F603">
    <cfRule type="expression" dxfId="379" priority="1006">
      <formula>$M$21=1</formula>
    </cfRule>
  </conditionalFormatting>
  <conditionalFormatting sqref="F600">
    <cfRule type="expression" dxfId="378" priority="1005">
      <formula>$M$21=1</formula>
    </cfRule>
  </conditionalFormatting>
  <conditionalFormatting sqref="F601:F602">
    <cfRule type="expression" dxfId="377" priority="1004">
      <formula>$M$21=1</formula>
    </cfRule>
  </conditionalFormatting>
  <conditionalFormatting sqref="F589">
    <cfRule type="expression" dxfId="376" priority="1003">
      <formula>$M$21=1</formula>
    </cfRule>
  </conditionalFormatting>
  <conditionalFormatting sqref="F543:F545">
    <cfRule type="expression" dxfId="375" priority="1002">
      <formula>$M$21=1</formula>
    </cfRule>
  </conditionalFormatting>
  <conditionalFormatting sqref="F539:F541">
    <cfRule type="expression" dxfId="374" priority="997">
      <formula>$M$21=1</formula>
    </cfRule>
  </conditionalFormatting>
  <conditionalFormatting sqref="F532:F534">
    <cfRule type="expression" dxfId="373" priority="992">
      <formula>$M$21=1</formula>
    </cfRule>
  </conditionalFormatting>
  <conditionalFormatting sqref="F528:F530">
    <cfRule type="expression" dxfId="372" priority="987">
      <formula>$M$21=1</formula>
    </cfRule>
  </conditionalFormatting>
  <conditionalFormatting sqref="F524:F526">
    <cfRule type="expression" dxfId="371" priority="982">
      <formula>$M$21=1</formula>
    </cfRule>
  </conditionalFormatting>
  <conditionalFormatting sqref="F512:F514">
    <cfRule type="expression" dxfId="370" priority="967">
      <formula>$M$21=1</formula>
    </cfRule>
  </conditionalFormatting>
  <conditionalFormatting sqref="F505:F507">
    <cfRule type="expression" dxfId="369" priority="962">
      <formula>$M$21=1</formula>
    </cfRule>
  </conditionalFormatting>
  <conditionalFormatting sqref="F491:F493">
    <cfRule type="expression" dxfId="368" priority="947">
      <formula>$M$21=1</formula>
    </cfRule>
  </conditionalFormatting>
  <conditionalFormatting sqref="F487">
    <cfRule type="expression" dxfId="367" priority="942">
      <formula>$M$21=1</formula>
    </cfRule>
  </conditionalFormatting>
  <conditionalFormatting sqref="F483:F485">
    <cfRule type="expression" dxfId="366" priority="937">
      <formula>$M$21=1</formula>
    </cfRule>
  </conditionalFormatting>
  <conditionalFormatting sqref="F475">
    <cfRule type="expression" dxfId="365" priority="927">
      <formula>$M$21=1</formula>
    </cfRule>
  </conditionalFormatting>
  <conditionalFormatting sqref="F424">
    <cfRule type="expression" dxfId="364" priority="852">
      <formula>$M$21=1</formula>
    </cfRule>
  </conditionalFormatting>
  <conditionalFormatting sqref="F417:F419">
    <cfRule type="expression" dxfId="363" priority="857">
      <formula>$M$21=1</formula>
    </cfRule>
  </conditionalFormatting>
  <conditionalFormatting sqref="F421:F423">
    <cfRule type="expression" dxfId="362" priority="851">
      <formula>$M$21=1</formula>
    </cfRule>
  </conditionalFormatting>
  <conditionalFormatting sqref="F428">
    <cfRule type="expression" dxfId="361" priority="841">
      <formula>$M$21=1</formula>
    </cfRule>
  </conditionalFormatting>
  <conditionalFormatting sqref="F425:F427">
    <cfRule type="expression" dxfId="360" priority="840">
      <formula>$M$21=1</formula>
    </cfRule>
  </conditionalFormatting>
  <conditionalFormatting sqref="F432">
    <cfRule type="expression" dxfId="359" priority="839">
      <formula>$M$21=1</formula>
    </cfRule>
  </conditionalFormatting>
  <conditionalFormatting sqref="F429:F431">
    <cfRule type="expression" dxfId="358" priority="838">
      <formula>$M$21=1</formula>
    </cfRule>
  </conditionalFormatting>
  <conditionalFormatting sqref="F436">
    <cfRule type="expression" dxfId="357" priority="837">
      <formula>$M$21=1</formula>
    </cfRule>
  </conditionalFormatting>
  <conditionalFormatting sqref="F433:F435">
    <cfRule type="expression" dxfId="356" priority="836">
      <formula>$M$21=1</formula>
    </cfRule>
  </conditionalFormatting>
  <conditionalFormatting sqref="F440">
    <cfRule type="expression" dxfId="355" priority="835">
      <formula>$M$21=1</formula>
    </cfRule>
  </conditionalFormatting>
  <conditionalFormatting sqref="F437:F439">
    <cfRule type="expression" dxfId="354" priority="834">
      <formula>$M$21=1</formula>
    </cfRule>
  </conditionalFormatting>
  <conditionalFormatting sqref="F444">
    <cfRule type="expression" dxfId="353" priority="833">
      <formula>$M$21=1</formula>
    </cfRule>
  </conditionalFormatting>
  <conditionalFormatting sqref="F441:F443">
    <cfRule type="expression" dxfId="352" priority="832">
      <formula>$M$21=1</formula>
    </cfRule>
  </conditionalFormatting>
  <conditionalFormatting sqref="F449">
    <cfRule type="expression" dxfId="351" priority="831">
      <formula>$M$21=1</formula>
    </cfRule>
  </conditionalFormatting>
  <conditionalFormatting sqref="F446:F448">
    <cfRule type="expression" dxfId="350" priority="830">
      <formula>$M$21=1</formula>
    </cfRule>
  </conditionalFormatting>
  <conditionalFormatting sqref="F453">
    <cfRule type="expression" dxfId="349" priority="829">
      <formula>$M$21=1</formula>
    </cfRule>
  </conditionalFormatting>
  <conditionalFormatting sqref="F450:F452">
    <cfRule type="expression" dxfId="348" priority="828">
      <formula>$M$21=1</formula>
    </cfRule>
  </conditionalFormatting>
  <conditionalFormatting sqref="F458">
    <cfRule type="expression" dxfId="347" priority="827">
      <formula>$M$21=1</formula>
    </cfRule>
  </conditionalFormatting>
  <conditionalFormatting sqref="F455:F457">
    <cfRule type="expression" dxfId="346" priority="826">
      <formula>$M$21=1</formula>
    </cfRule>
  </conditionalFormatting>
  <conditionalFormatting sqref="F462">
    <cfRule type="expression" dxfId="345" priority="825">
      <formula>$M$21=1</formula>
    </cfRule>
  </conditionalFormatting>
  <conditionalFormatting sqref="F459:F461">
    <cfRule type="expression" dxfId="344" priority="824">
      <formula>$M$21=1</formula>
    </cfRule>
  </conditionalFormatting>
  <conditionalFormatting sqref="F466">
    <cfRule type="expression" dxfId="343" priority="823">
      <formula>$M$21=1</formula>
    </cfRule>
  </conditionalFormatting>
  <conditionalFormatting sqref="F463:F465">
    <cfRule type="expression" dxfId="342" priority="822">
      <formula>$M$21=1</formula>
    </cfRule>
  </conditionalFormatting>
  <conditionalFormatting sqref="F470">
    <cfRule type="expression" dxfId="341" priority="821">
      <formula>$M$21=1</formula>
    </cfRule>
  </conditionalFormatting>
  <conditionalFormatting sqref="F467:F469">
    <cfRule type="expression" dxfId="340" priority="820">
      <formula>$M$21=1</formula>
    </cfRule>
  </conditionalFormatting>
  <conditionalFormatting sqref="F474">
    <cfRule type="expression" dxfId="339" priority="819">
      <formula>$M$21=1</formula>
    </cfRule>
  </conditionalFormatting>
  <conditionalFormatting sqref="F471:F473">
    <cfRule type="expression" dxfId="338" priority="818">
      <formula>$M$21=1</formula>
    </cfRule>
  </conditionalFormatting>
  <conditionalFormatting sqref="F503">
    <cfRule type="expression" dxfId="337" priority="817">
      <formula>$M$21=1</formula>
    </cfRule>
  </conditionalFormatting>
  <conditionalFormatting sqref="F500:F502">
    <cfRule type="expression" dxfId="336" priority="816">
      <formula>$M$21=1</formula>
    </cfRule>
  </conditionalFormatting>
  <conditionalFormatting sqref="F499">
    <cfRule type="expression" dxfId="335" priority="815">
      <formula>$M$21=1</formula>
    </cfRule>
  </conditionalFormatting>
  <conditionalFormatting sqref="F496:F498">
    <cfRule type="expression" dxfId="334" priority="814">
      <formula>$M$21=1</formula>
    </cfRule>
  </conditionalFormatting>
  <conditionalFormatting sqref="F490">
    <cfRule type="expression" dxfId="333" priority="813">
      <formula>$M$21=1</formula>
    </cfRule>
  </conditionalFormatting>
  <conditionalFormatting sqref="F488:F489">
    <cfRule type="expression" dxfId="332" priority="812">
      <formula>$M$21=1</formula>
    </cfRule>
  </conditionalFormatting>
  <conditionalFormatting sqref="F482">
    <cfRule type="expression" dxfId="331" priority="811">
      <formula>$M$21=1</formula>
    </cfRule>
  </conditionalFormatting>
  <conditionalFormatting sqref="F479:F481">
    <cfRule type="expression" dxfId="330" priority="810">
      <formula>$M$21=1</formula>
    </cfRule>
  </conditionalFormatting>
  <conditionalFormatting sqref="F478">
    <cfRule type="expression" dxfId="329" priority="809">
      <formula>$M$21=1</formula>
    </cfRule>
  </conditionalFormatting>
  <conditionalFormatting sqref="F476:F477">
    <cfRule type="expression" dxfId="328" priority="808">
      <formula>$M$21=1</formula>
    </cfRule>
  </conditionalFormatting>
  <conditionalFormatting sqref="F523">
    <cfRule type="expression" dxfId="327" priority="807">
      <formula>$M$21=1</formula>
    </cfRule>
  </conditionalFormatting>
  <conditionalFormatting sqref="F520:F522">
    <cfRule type="expression" dxfId="326" priority="806">
      <formula>$M$21=1</formula>
    </cfRule>
  </conditionalFormatting>
  <conditionalFormatting sqref="F519">
    <cfRule type="expression" dxfId="325" priority="805">
      <formula>$M$21=1</formula>
    </cfRule>
  </conditionalFormatting>
  <conditionalFormatting sqref="F516:F518">
    <cfRule type="expression" dxfId="324" priority="804">
      <formula>$M$21=1</formula>
    </cfRule>
  </conditionalFormatting>
  <conditionalFormatting sqref="F339">
    <cfRule type="expression" dxfId="323" priority="746">
      <formula>$M$21=1</formula>
    </cfRule>
  </conditionalFormatting>
  <conditionalFormatting sqref="F338">
    <cfRule type="expression" dxfId="322" priority="745">
      <formula>$M$21=1</formula>
    </cfRule>
  </conditionalFormatting>
  <conditionalFormatting sqref="F337">
    <cfRule type="expression" dxfId="321" priority="744">
      <formula>$M$21=1</formula>
    </cfRule>
  </conditionalFormatting>
  <conditionalFormatting sqref="F344">
    <cfRule type="expression" dxfId="320" priority="743">
      <formula>$M$21=1</formula>
    </cfRule>
  </conditionalFormatting>
  <conditionalFormatting sqref="F343">
    <cfRule type="expression" dxfId="319" priority="742">
      <formula>$M$21=1</formula>
    </cfRule>
  </conditionalFormatting>
  <conditionalFormatting sqref="F342">
    <cfRule type="expression" dxfId="318" priority="741">
      <formula>$M$21=1</formula>
    </cfRule>
  </conditionalFormatting>
  <conditionalFormatting sqref="F341">
    <cfRule type="expression" dxfId="317" priority="740">
      <formula>$M$21=1</formula>
    </cfRule>
  </conditionalFormatting>
  <conditionalFormatting sqref="F348">
    <cfRule type="expression" dxfId="316" priority="739">
      <formula>$M$21=1</formula>
    </cfRule>
  </conditionalFormatting>
  <conditionalFormatting sqref="F347">
    <cfRule type="expression" dxfId="315" priority="738">
      <formula>$M$21=1</formula>
    </cfRule>
  </conditionalFormatting>
  <conditionalFormatting sqref="F346">
    <cfRule type="expression" dxfId="314" priority="737">
      <formula>$M$21=1</formula>
    </cfRule>
  </conditionalFormatting>
  <conditionalFormatting sqref="F345">
    <cfRule type="expression" dxfId="313" priority="736">
      <formula>$M$21=1</formula>
    </cfRule>
  </conditionalFormatting>
  <conditionalFormatting sqref="F352">
    <cfRule type="expression" dxfId="312" priority="735">
      <formula>$M$21=1</formula>
    </cfRule>
  </conditionalFormatting>
  <conditionalFormatting sqref="F351">
    <cfRule type="expression" dxfId="311" priority="734">
      <formula>$M$21=1</formula>
    </cfRule>
  </conditionalFormatting>
  <conditionalFormatting sqref="F350">
    <cfRule type="expression" dxfId="310" priority="733">
      <formula>$M$21=1</formula>
    </cfRule>
  </conditionalFormatting>
  <conditionalFormatting sqref="F349">
    <cfRule type="expression" dxfId="309" priority="732">
      <formula>$M$21=1</formula>
    </cfRule>
  </conditionalFormatting>
  <conditionalFormatting sqref="F357">
    <cfRule type="expression" dxfId="308" priority="731">
      <formula>$M$21=1</formula>
    </cfRule>
  </conditionalFormatting>
  <conditionalFormatting sqref="F356">
    <cfRule type="expression" dxfId="307" priority="730">
      <formula>$M$21=1</formula>
    </cfRule>
  </conditionalFormatting>
  <conditionalFormatting sqref="F355">
    <cfRule type="expression" dxfId="306" priority="729">
      <formula>$M$21=1</formula>
    </cfRule>
  </conditionalFormatting>
  <conditionalFormatting sqref="F361">
    <cfRule type="expression" dxfId="305" priority="728">
      <formula>$M$21=1</formula>
    </cfRule>
  </conditionalFormatting>
  <conditionalFormatting sqref="F360">
    <cfRule type="expression" dxfId="304" priority="727">
      <formula>$M$21=1</formula>
    </cfRule>
  </conditionalFormatting>
  <conditionalFormatting sqref="F359">
    <cfRule type="expression" dxfId="303" priority="726">
      <formula>$M$21=1</formula>
    </cfRule>
  </conditionalFormatting>
  <conditionalFormatting sqref="F358">
    <cfRule type="expression" dxfId="302" priority="725">
      <formula>$M$21=1</formula>
    </cfRule>
  </conditionalFormatting>
  <conditionalFormatting sqref="F354">
    <cfRule type="expression" dxfId="301" priority="724">
      <formula>$M$21=1</formula>
    </cfRule>
  </conditionalFormatting>
  <conditionalFormatting sqref="F365">
    <cfRule type="expression" dxfId="300" priority="723">
      <formula>$M$21=1</formula>
    </cfRule>
  </conditionalFormatting>
  <conditionalFormatting sqref="F364">
    <cfRule type="expression" dxfId="299" priority="722">
      <formula>$M$21=1</formula>
    </cfRule>
  </conditionalFormatting>
  <conditionalFormatting sqref="F363">
    <cfRule type="expression" dxfId="298" priority="721">
      <formula>$M$21=1</formula>
    </cfRule>
  </conditionalFormatting>
  <conditionalFormatting sqref="F362">
    <cfRule type="expression" dxfId="297" priority="720">
      <formula>$M$21=1</formula>
    </cfRule>
  </conditionalFormatting>
  <conditionalFormatting sqref="F366">
    <cfRule type="expression" dxfId="296" priority="719">
      <formula>$M$21=1</formula>
    </cfRule>
  </conditionalFormatting>
  <conditionalFormatting sqref="F369">
    <cfRule type="expression" dxfId="295" priority="718">
      <formula>$M$21=1</formula>
    </cfRule>
  </conditionalFormatting>
  <conditionalFormatting sqref="F368">
    <cfRule type="expression" dxfId="294" priority="717">
      <formula>$M$21=1</formula>
    </cfRule>
  </conditionalFormatting>
  <conditionalFormatting sqref="F367">
    <cfRule type="expression" dxfId="293" priority="716">
      <formula>$M$21=1</formula>
    </cfRule>
  </conditionalFormatting>
  <conditionalFormatting sqref="F373">
    <cfRule type="expression" dxfId="292" priority="715">
      <formula>$M$21=1</formula>
    </cfRule>
  </conditionalFormatting>
  <conditionalFormatting sqref="F372">
    <cfRule type="expression" dxfId="291" priority="714">
      <formula>$M$21=1</formula>
    </cfRule>
  </conditionalFormatting>
  <conditionalFormatting sqref="F371">
    <cfRule type="expression" dxfId="290" priority="713">
      <formula>$M$21=1</formula>
    </cfRule>
  </conditionalFormatting>
  <conditionalFormatting sqref="F367:F375">
    <cfRule type="expression" dxfId="289" priority="710">
      <formula>$M$21=1</formula>
    </cfRule>
  </conditionalFormatting>
  <conditionalFormatting sqref="F376:F384">
    <cfRule type="expression" dxfId="288" priority="703">
      <formula>$M$21=1</formula>
    </cfRule>
  </conditionalFormatting>
  <conditionalFormatting sqref="F376:F384">
    <cfRule type="expression" dxfId="287" priority="702">
      <formula>$M$21=1</formula>
    </cfRule>
  </conditionalFormatting>
  <conditionalFormatting sqref="F385:F394">
    <cfRule type="expression" dxfId="286" priority="697">
      <formula>$M$21=1</formula>
    </cfRule>
  </conditionalFormatting>
  <conditionalFormatting sqref="F385:F394">
    <cfRule type="expression" dxfId="285" priority="696">
      <formula>$M$21=1</formula>
    </cfRule>
  </conditionalFormatting>
  <conditionalFormatting sqref="F395:F397">
    <cfRule type="expression" dxfId="284" priority="695">
      <formula>$M$21=1</formula>
    </cfRule>
  </conditionalFormatting>
  <conditionalFormatting sqref="F395:F397">
    <cfRule type="expression" dxfId="283" priority="694">
      <formula>$M$21=1</formula>
    </cfRule>
  </conditionalFormatting>
  <conditionalFormatting sqref="F399:F401">
    <cfRule type="expression" dxfId="282" priority="693">
      <formula>$M$21=1</formula>
    </cfRule>
  </conditionalFormatting>
  <conditionalFormatting sqref="F399:F401">
    <cfRule type="expression" dxfId="281" priority="692">
      <formula>$M$21=1</formula>
    </cfRule>
  </conditionalFormatting>
  <conditionalFormatting sqref="F394:F409">
    <cfRule type="expression" dxfId="280" priority="691">
      <formula>$M$21=1</formula>
    </cfRule>
  </conditionalFormatting>
  <conditionalFormatting sqref="F394:F409">
    <cfRule type="expression" dxfId="279" priority="690">
      <formula>$M$21=1</formula>
    </cfRule>
  </conditionalFormatting>
  <conditionalFormatting sqref="F414">
    <cfRule type="expression" dxfId="278" priority="689">
      <formula>$M$21=1</formula>
    </cfRule>
  </conditionalFormatting>
  <conditionalFormatting sqref="F412:F414">
    <cfRule type="expression" dxfId="277" priority="688">
      <formula>$M$21=1</formula>
    </cfRule>
  </conditionalFormatting>
  <conditionalFormatting sqref="F412:F414">
    <cfRule type="expression" dxfId="276" priority="687">
      <formula>$M$21=1</formula>
    </cfRule>
  </conditionalFormatting>
  <conditionalFormatting sqref="F411">
    <cfRule type="expression" dxfId="275" priority="686">
      <formula>$M$21=1</formula>
    </cfRule>
  </conditionalFormatting>
  <conditionalFormatting sqref="F411">
    <cfRule type="expression" dxfId="274" priority="685">
      <formula>$M$21=1</formula>
    </cfRule>
  </conditionalFormatting>
  <conditionalFormatting sqref="F332">
    <cfRule type="expression" dxfId="273" priority="684">
      <formula>$M$21=1</formula>
    </cfRule>
  </conditionalFormatting>
  <conditionalFormatting sqref="F328">
    <cfRule type="expression" dxfId="272" priority="678">
      <formula>$M$21=1</formula>
    </cfRule>
  </conditionalFormatting>
  <conditionalFormatting sqref="F324">
    <cfRule type="expression" dxfId="271" priority="672">
      <formula>$M$21=1</formula>
    </cfRule>
  </conditionalFormatting>
  <conditionalFormatting sqref="F320">
    <cfRule type="expression" dxfId="270" priority="666">
      <formula>$M$21=1</formula>
    </cfRule>
  </conditionalFormatting>
  <conditionalFormatting sqref="F316">
    <cfRule type="expression" dxfId="269" priority="660">
      <formula>$M$21=1</formula>
    </cfRule>
  </conditionalFormatting>
  <conditionalFormatting sqref="F312">
    <cfRule type="expression" dxfId="268" priority="654">
      <formula>$M$21=1</formula>
    </cfRule>
  </conditionalFormatting>
  <conditionalFormatting sqref="F307">
    <cfRule type="expression" dxfId="267" priority="648">
      <formula>$M$21=1</formula>
    </cfRule>
  </conditionalFormatting>
  <conditionalFormatting sqref="F303">
    <cfRule type="expression" dxfId="266" priority="642">
      <formula>$M$21=1</formula>
    </cfRule>
  </conditionalFormatting>
  <conditionalFormatting sqref="F299">
    <cfRule type="expression" dxfId="265" priority="636">
      <formula>$M$21=1</formula>
    </cfRule>
  </conditionalFormatting>
  <conditionalFormatting sqref="F295">
    <cfRule type="expression" dxfId="264" priority="630">
      <formula>$M$21=1</formula>
    </cfRule>
  </conditionalFormatting>
  <conditionalFormatting sqref="F290:F292">
    <cfRule type="expression" dxfId="263" priority="624">
      <formula>$M$21=1</formula>
    </cfRule>
  </conditionalFormatting>
  <conditionalFormatting sqref="F286">
    <cfRule type="expression" dxfId="262" priority="618">
      <formula>$M$21=1</formula>
    </cfRule>
  </conditionalFormatting>
  <conditionalFormatting sqref="F281:F283">
    <cfRule type="expression" dxfId="261" priority="612">
      <formula>$M$21=1</formula>
    </cfRule>
  </conditionalFormatting>
  <conditionalFormatting sqref="F277:F279">
    <cfRule type="expression" dxfId="260" priority="606">
      <formula>$M$21=1</formula>
    </cfRule>
  </conditionalFormatting>
  <conditionalFormatting sqref="F273:F275">
    <cfRule type="expression" dxfId="259" priority="600">
      <formula>$M$21=1</formula>
    </cfRule>
  </conditionalFormatting>
  <conditionalFormatting sqref="F260:F262">
    <cfRule type="expression" dxfId="258" priority="594">
      <formula>$M$21=1</formula>
    </cfRule>
  </conditionalFormatting>
  <conditionalFormatting sqref="F264:F266">
    <cfRule type="expression" dxfId="257" priority="588">
      <formula>$M$21=1</formula>
    </cfRule>
  </conditionalFormatting>
  <conditionalFormatting sqref="F268:F270">
    <cfRule type="expression" dxfId="256" priority="582">
      <formula>$M$21=1</formula>
    </cfRule>
  </conditionalFormatting>
  <conditionalFormatting sqref="F247:F249">
    <cfRule type="expression" dxfId="255" priority="576">
      <formula>$M$21=1</formula>
    </cfRule>
  </conditionalFormatting>
  <conditionalFormatting sqref="F251">
    <cfRule type="expression" dxfId="254" priority="570">
      <formula>$M$21=1</formula>
    </cfRule>
  </conditionalFormatting>
  <conditionalFormatting sqref="F255:F257">
    <cfRule type="expression" dxfId="253" priority="564">
      <formula>$M$21=1</formula>
    </cfRule>
  </conditionalFormatting>
  <conditionalFormatting sqref="F222:F224">
    <cfRule type="expression" dxfId="252" priority="558">
      <formula>$M$21=1</formula>
    </cfRule>
  </conditionalFormatting>
  <conditionalFormatting sqref="F226:F228">
    <cfRule type="expression" dxfId="251" priority="552">
      <formula>$M$21=1</formula>
    </cfRule>
  </conditionalFormatting>
  <conditionalFormatting sqref="F230:F232">
    <cfRule type="expression" dxfId="250" priority="546">
      <formula>$M$21=1</formula>
    </cfRule>
  </conditionalFormatting>
  <conditionalFormatting sqref="F234">
    <cfRule type="expression" dxfId="249" priority="540">
      <formula>$M$21=1</formula>
    </cfRule>
  </conditionalFormatting>
  <conditionalFormatting sqref="F239:F241">
    <cfRule type="expression" dxfId="248" priority="534">
      <formula>$M$21=1</formula>
    </cfRule>
  </conditionalFormatting>
  <conditionalFormatting sqref="F243:F245">
    <cfRule type="expression" dxfId="247" priority="528">
      <formula>$M$21=1</formula>
    </cfRule>
  </conditionalFormatting>
  <conditionalFormatting sqref="F218">
    <cfRule type="expression" dxfId="246" priority="522">
      <formula>$M$21=1</formula>
    </cfRule>
  </conditionalFormatting>
  <conditionalFormatting sqref="F202:F204">
    <cfRule type="expression" dxfId="245" priority="516">
      <formula>$M$21=1</formula>
    </cfRule>
  </conditionalFormatting>
  <conditionalFormatting sqref="F206:F208">
    <cfRule type="expression" dxfId="244" priority="510">
      <formula>$M$21=1</formula>
    </cfRule>
  </conditionalFormatting>
  <conditionalFormatting sqref="F210:F212">
    <cfRule type="expression" dxfId="243" priority="504">
      <formula>$M$21=1</formula>
    </cfRule>
  </conditionalFormatting>
  <conditionalFormatting sqref="F214:F216">
    <cfRule type="expression" dxfId="242" priority="498">
      <formula>$M$21=1</formula>
    </cfRule>
  </conditionalFormatting>
  <conditionalFormatting sqref="F198:F200">
    <cfRule type="expression" dxfId="241" priority="492">
      <formula>$M$21=1</formula>
    </cfRule>
  </conditionalFormatting>
  <conditionalFormatting sqref="F335">
    <cfRule type="expression" dxfId="240" priority="489">
      <formula>$M$21=1</formula>
    </cfRule>
  </conditionalFormatting>
  <conditionalFormatting sqref="F334">
    <cfRule type="expression" dxfId="239" priority="488">
      <formula>$M$21=1</formula>
    </cfRule>
  </conditionalFormatting>
  <conditionalFormatting sqref="F333">
    <cfRule type="expression" dxfId="238" priority="487">
      <formula>$M$21=1</formula>
    </cfRule>
  </conditionalFormatting>
  <conditionalFormatting sqref="F331">
    <cfRule type="expression" dxfId="237" priority="486">
      <formula>$M$21=1</formula>
    </cfRule>
  </conditionalFormatting>
  <conditionalFormatting sqref="F330">
    <cfRule type="expression" dxfId="236" priority="485">
      <formula>$M$21=1</formula>
    </cfRule>
  </conditionalFormatting>
  <conditionalFormatting sqref="F329">
    <cfRule type="expression" dxfId="235" priority="484">
      <formula>$M$21=1</formula>
    </cfRule>
  </conditionalFormatting>
  <conditionalFormatting sqref="F327">
    <cfRule type="expression" dxfId="234" priority="483">
      <formula>$M$21=1</formula>
    </cfRule>
  </conditionalFormatting>
  <conditionalFormatting sqref="F326">
    <cfRule type="expression" dxfId="233" priority="482">
      <formula>$M$21=1</formula>
    </cfRule>
  </conditionalFormatting>
  <conditionalFormatting sqref="F325">
    <cfRule type="expression" dxfId="232" priority="481">
      <formula>$M$21=1</formula>
    </cfRule>
  </conditionalFormatting>
  <conditionalFormatting sqref="F323">
    <cfRule type="expression" dxfId="231" priority="480">
      <formula>$M$21=1</formula>
    </cfRule>
  </conditionalFormatting>
  <conditionalFormatting sqref="F322">
    <cfRule type="expression" dxfId="230" priority="479">
      <formula>$M$21=1</formula>
    </cfRule>
  </conditionalFormatting>
  <conditionalFormatting sqref="F321">
    <cfRule type="expression" dxfId="229" priority="478">
      <formula>$M$21=1</formula>
    </cfRule>
  </conditionalFormatting>
  <conditionalFormatting sqref="F319">
    <cfRule type="expression" dxfId="228" priority="477">
      <formula>$M$21=1</formula>
    </cfRule>
  </conditionalFormatting>
  <conditionalFormatting sqref="F318">
    <cfRule type="expression" dxfId="227" priority="476">
      <formula>$M$21=1</formula>
    </cfRule>
  </conditionalFormatting>
  <conditionalFormatting sqref="F317">
    <cfRule type="expression" dxfId="226" priority="475">
      <formula>$M$21=1</formula>
    </cfRule>
  </conditionalFormatting>
  <conditionalFormatting sqref="F315">
    <cfRule type="expression" dxfId="225" priority="474">
      <formula>$M$21=1</formula>
    </cfRule>
  </conditionalFormatting>
  <conditionalFormatting sqref="F314">
    <cfRule type="expression" dxfId="224" priority="473">
      <formula>$M$21=1</formula>
    </cfRule>
  </conditionalFormatting>
  <conditionalFormatting sqref="F313">
    <cfRule type="expression" dxfId="223" priority="472">
      <formula>$M$21=1</formula>
    </cfRule>
  </conditionalFormatting>
  <conditionalFormatting sqref="F310">
    <cfRule type="expression" dxfId="222" priority="471">
      <formula>$M$21=1</formula>
    </cfRule>
  </conditionalFormatting>
  <conditionalFormatting sqref="F309">
    <cfRule type="expression" dxfId="221" priority="470">
      <formula>$M$21=1</formula>
    </cfRule>
  </conditionalFormatting>
  <conditionalFormatting sqref="F308">
    <cfRule type="expression" dxfId="220" priority="469">
      <formula>$M$21=1</formula>
    </cfRule>
  </conditionalFormatting>
  <conditionalFormatting sqref="F306">
    <cfRule type="expression" dxfId="219" priority="468">
      <formula>$M$21=1</formula>
    </cfRule>
  </conditionalFormatting>
  <conditionalFormatting sqref="F305">
    <cfRule type="expression" dxfId="218" priority="467">
      <formula>$M$21=1</formula>
    </cfRule>
  </conditionalFormatting>
  <conditionalFormatting sqref="F304">
    <cfRule type="expression" dxfId="217" priority="466">
      <formula>$M$21=1</formula>
    </cfRule>
  </conditionalFormatting>
  <conditionalFormatting sqref="F302">
    <cfRule type="expression" dxfId="216" priority="465">
      <formula>$M$21=1</formula>
    </cfRule>
  </conditionalFormatting>
  <conditionalFormatting sqref="F301">
    <cfRule type="expression" dxfId="215" priority="464">
      <formula>$M$21=1</formula>
    </cfRule>
  </conditionalFormatting>
  <conditionalFormatting sqref="F300">
    <cfRule type="expression" dxfId="214" priority="463">
      <formula>$M$21=1</formula>
    </cfRule>
  </conditionalFormatting>
  <conditionalFormatting sqref="F298">
    <cfRule type="expression" dxfId="213" priority="462">
      <formula>$M$21=1</formula>
    </cfRule>
  </conditionalFormatting>
  <conditionalFormatting sqref="F297">
    <cfRule type="expression" dxfId="212" priority="461">
      <formula>$M$21=1</formula>
    </cfRule>
  </conditionalFormatting>
  <conditionalFormatting sqref="F296">
    <cfRule type="expression" dxfId="211" priority="460">
      <formula>$M$21=1</formula>
    </cfRule>
  </conditionalFormatting>
  <conditionalFormatting sqref="F289">
    <cfRule type="expression" dxfId="210" priority="459">
      <formula>$M$21=1</formula>
    </cfRule>
  </conditionalFormatting>
  <conditionalFormatting sqref="F288">
    <cfRule type="expression" dxfId="209" priority="458">
      <formula>$M$21=1</formula>
    </cfRule>
  </conditionalFormatting>
  <conditionalFormatting sqref="F287">
    <cfRule type="expression" dxfId="208" priority="457">
      <formula>$M$21=1</formula>
    </cfRule>
  </conditionalFormatting>
  <conditionalFormatting sqref="F219">
    <cfRule type="expression" dxfId="207" priority="456">
      <formula>$M$21=1</formula>
    </cfRule>
  </conditionalFormatting>
  <conditionalFormatting sqref="F235">
    <cfRule type="expression" dxfId="206" priority="455">
      <formula>$M$21=1</formula>
    </cfRule>
  </conditionalFormatting>
  <conditionalFormatting sqref="F252">
    <cfRule type="expression" dxfId="205" priority="454">
      <formula>$M$21=1</formula>
    </cfRule>
  </conditionalFormatting>
  <conditionalFormatting sqref="F189:F191">
    <cfRule type="expression" dxfId="204" priority="449">
      <formula>$M$21=1</formula>
    </cfRule>
  </conditionalFormatting>
  <conditionalFormatting sqref="F185:F187">
    <cfRule type="expression" dxfId="203" priority="445">
      <formula>$M$21=1</formula>
    </cfRule>
  </conditionalFormatting>
  <conditionalFormatting sqref="F180">
    <cfRule type="expression" dxfId="202" priority="441">
      <formula>$M$21=1</formula>
    </cfRule>
  </conditionalFormatting>
  <conditionalFormatting sqref="F176:F178">
    <cfRule type="expression" dxfId="201" priority="437">
      <formula>$M$21=1</formula>
    </cfRule>
  </conditionalFormatting>
  <conditionalFormatting sqref="F172">
    <cfRule type="expression" dxfId="200" priority="433">
      <formula>$M$21=1</formula>
    </cfRule>
  </conditionalFormatting>
  <conditionalFormatting sqref="F168:F170">
    <cfRule type="expression" dxfId="199" priority="429">
      <formula>$M$21=1</formula>
    </cfRule>
  </conditionalFormatting>
  <conditionalFormatting sqref="F164">
    <cfRule type="expression" dxfId="198" priority="425">
      <formula>$M$21=1</formula>
    </cfRule>
  </conditionalFormatting>
  <conditionalFormatting sqref="F147">
    <cfRule type="expression" dxfId="197" priority="421">
      <formula>$M$21=1</formula>
    </cfRule>
  </conditionalFormatting>
  <conditionalFormatting sqref="F143:F145">
    <cfRule type="expression" dxfId="196" priority="417">
      <formula>$M$21=1</formula>
    </cfRule>
  </conditionalFormatting>
  <conditionalFormatting sqref="F139:F141">
    <cfRule type="expression" dxfId="195" priority="413">
      <formula>$M$21=1</formula>
    </cfRule>
  </conditionalFormatting>
  <conditionalFormatting sqref="F155">
    <cfRule type="expression" dxfId="194" priority="409">
      <formula>$M$21=1</formula>
    </cfRule>
  </conditionalFormatting>
  <conditionalFormatting sqref="F151">
    <cfRule type="expression" dxfId="193" priority="405">
      <formula>$M$21=1</formula>
    </cfRule>
  </conditionalFormatting>
  <conditionalFormatting sqref="F159">
    <cfRule type="expression" dxfId="192" priority="401">
      <formula>$M$21=1</formula>
    </cfRule>
  </conditionalFormatting>
  <conditionalFormatting sqref="F135:F137">
    <cfRule type="expression" dxfId="191" priority="397">
      <formula>$M$21=1</formula>
    </cfRule>
  </conditionalFormatting>
  <conditionalFormatting sqref="F128:F130">
    <cfRule type="expression" dxfId="190" priority="393">
      <formula>$M$21=1</formula>
    </cfRule>
  </conditionalFormatting>
  <conditionalFormatting sqref="F124:F126">
    <cfRule type="expression" dxfId="189" priority="389">
      <formula>$M$21=1</formula>
    </cfRule>
  </conditionalFormatting>
  <conditionalFormatting sqref="F120">
    <cfRule type="expression" dxfId="188" priority="385">
      <formula>$M$21=1</formula>
    </cfRule>
  </conditionalFormatting>
  <conditionalFormatting sqref="F116:F118">
    <cfRule type="expression" dxfId="187" priority="381">
      <formula>$M$21=1</formula>
    </cfRule>
  </conditionalFormatting>
  <conditionalFormatting sqref="F110:F112">
    <cfRule type="expression" dxfId="186" priority="377">
      <formula>$M$21=1</formula>
    </cfRule>
  </conditionalFormatting>
  <conditionalFormatting sqref="F121">
    <cfRule type="expression" dxfId="185" priority="373">
      <formula>$M$21=1</formula>
    </cfRule>
  </conditionalFormatting>
  <conditionalFormatting sqref="F181">
    <cfRule type="expression" dxfId="184" priority="372">
      <formula>$M$21=1</formula>
    </cfRule>
  </conditionalFormatting>
  <conditionalFormatting sqref="F174">
    <cfRule type="expression" dxfId="183" priority="371">
      <formula>$M$21=1</formula>
    </cfRule>
  </conditionalFormatting>
  <conditionalFormatting sqref="F173">
    <cfRule type="expression" dxfId="182" priority="370">
      <formula>$M$21=1</formula>
    </cfRule>
  </conditionalFormatting>
  <conditionalFormatting sqref="F165">
    <cfRule type="expression" dxfId="181" priority="369">
      <formula>$M$21=1</formula>
    </cfRule>
  </conditionalFormatting>
  <conditionalFormatting sqref="F160">
    <cfRule type="expression" dxfId="180" priority="368">
      <formula>$M$21=1</formula>
    </cfRule>
  </conditionalFormatting>
  <conditionalFormatting sqref="F156">
    <cfRule type="expression" dxfId="179" priority="367">
      <formula>$M$21=1</formula>
    </cfRule>
  </conditionalFormatting>
  <conditionalFormatting sqref="F152">
    <cfRule type="expression" dxfId="178" priority="366">
      <formula>$M$21=1</formula>
    </cfRule>
  </conditionalFormatting>
  <conditionalFormatting sqref="F148">
    <cfRule type="expression" dxfId="177" priority="365">
      <formula>$M$21=1</formula>
    </cfRule>
  </conditionalFormatting>
  <conditionalFormatting sqref="G10">
    <cfRule type="cellIs" dxfId="176" priority="142" operator="equal">
      <formula>"Only onsite observation"</formula>
    </cfRule>
    <cfRule type="cellIs" dxfId="175" priority="143" operator="equal">
      <formula>"Documentary and onsite observation"</formula>
    </cfRule>
    <cfRule type="cellIs" dxfId="174" priority="144" operator="equal">
      <formula>"Documentary only"</formula>
    </cfRule>
  </conditionalFormatting>
  <conditionalFormatting sqref="G14 G18">
    <cfRule type="cellIs" dxfId="173" priority="139" operator="equal">
      <formula>"Only onsite observation"</formula>
    </cfRule>
    <cfRule type="cellIs" dxfId="172" priority="140" operator="equal">
      <formula>"Documentary and onsite observation"</formula>
    </cfRule>
    <cfRule type="cellIs" dxfId="171" priority="141" operator="equal">
      <formula>"Documentary only"</formula>
    </cfRule>
  </conditionalFormatting>
  <conditionalFormatting sqref="G24 G28 G32 G36 G40 G44 G48">
    <cfRule type="cellIs" dxfId="170" priority="136" operator="equal">
      <formula>"Only onsite observation"</formula>
    </cfRule>
    <cfRule type="cellIs" dxfId="169" priority="137" operator="equal">
      <formula>"Documentary and onsite observation"</formula>
    </cfRule>
    <cfRule type="cellIs" dxfId="168" priority="138" operator="equal">
      <formula>"Documentary only"</formula>
    </cfRule>
  </conditionalFormatting>
  <conditionalFormatting sqref="G662 G666 G670 G674">
    <cfRule type="cellIs" dxfId="167" priority="46" operator="equal">
      <formula>"Only onsite observation"</formula>
    </cfRule>
    <cfRule type="cellIs" dxfId="166" priority="47" operator="equal">
      <formula>"Documentary and onsite observation"</formula>
    </cfRule>
    <cfRule type="cellIs" dxfId="165" priority="48" operator="equal">
      <formula>"Documentary only"</formula>
    </cfRule>
  </conditionalFormatting>
  <conditionalFormatting sqref="G52 G56 G60 G64 G68 G72 G76">
    <cfRule type="cellIs" dxfId="164" priority="133" operator="equal">
      <formula>"Only onsite observation"</formula>
    </cfRule>
    <cfRule type="cellIs" dxfId="163" priority="134" operator="equal">
      <formula>"Documentary and onsite observation"</formula>
    </cfRule>
    <cfRule type="cellIs" dxfId="162" priority="135" operator="equal">
      <formula>"Documentary only"</formula>
    </cfRule>
  </conditionalFormatting>
  <conditionalFormatting sqref="G81 G85 G89 G93 G97 G101">
    <cfRule type="cellIs" dxfId="161" priority="130" operator="equal">
      <formula>"Only onsite observation"</formula>
    </cfRule>
    <cfRule type="cellIs" dxfId="160" priority="131" operator="equal">
      <formula>"Documentary and onsite observation"</formula>
    </cfRule>
    <cfRule type="cellIs" dxfId="159" priority="132" operator="equal">
      <formula>"Documentary only"</formula>
    </cfRule>
  </conditionalFormatting>
  <conditionalFormatting sqref="G106 G110">
    <cfRule type="cellIs" dxfId="158" priority="127" operator="equal">
      <formula>"Only onsite observation"</formula>
    </cfRule>
    <cfRule type="cellIs" dxfId="157" priority="128" operator="equal">
      <formula>"Documentary and onsite observation"</formula>
    </cfRule>
    <cfRule type="cellIs" dxfId="156" priority="129" operator="equal">
      <formula>"Documentary only"</formula>
    </cfRule>
  </conditionalFormatting>
  <conditionalFormatting sqref="G116 G120 G124 G128">
    <cfRule type="cellIs" dxfId="155" priority="124" operator="equal">
      <formula>"Only onsite observation"</formula>
    </cfRule>
    <cfRule type="cellIs" dxfId="154" priority="125" operator="equal">
      <formula>"Documentary and onsite observation"</formula>
    </cfRule>
    <cfRule type="cellIs" dxfId="153" priority="126" operator="equal">
      <formula>"Documentary only"</formula>
    </cfRule>
  </conditionalFormatting>
  <conditionalFormatting sqref="G135 G139 G143 G147 G151 G155 G159">
    <cfRule type="cellIs" dxfId="152" priority="121" operator="equal">
      <formula>"Only onsite observation"</formula>
    </cfRule>
    <cfRule type="cellIs" dxfId="151" priority="122" operator="equal">
      <formula>"Documentary and onsite observation"</formula>
    </cfRule>
    <cfRule type="cellIs" dxfId="150" priority="123" operator="equal">
      <formula>"Documentary only"</formula>
    </cfRule>
  </conditionalFormatting>
  <conditionalFormatting sqref="G164 G168 G172 G176 G180">
    <cfRule type="cellIs" dxfId="149" priority="118" operator="equal">
      <formula>"Only onsite observation"</formula>
    </cfRule>
    <cfRule type="cellIs" dxfId="148" priority="119" operator="equal">
      <formula>"Documentary and onsite observation"</formula>
    </cfRule>
    <cfRule type="cellIs" dxfId="147" priority="120" operator="equal">
      <formula>"Documentary only"</formula>
    </cfRule>
  </conditionalFormatting>
  <conditionalFormatting sqref="G185 G189 G193">
    <cfRule type="cellIs" dxfId="146" priority="115" operator="equal">
      <formula>"Only onsite observation"</formula>
    </cfRule>
    <cfRule type="cellIs" dxfId="145" priority="116" operator="equal">
      <formula>"Documentary and onsite observation"</formula>
    </cfRule>
    <cfRule type="cellIs" dxfId="144" priority="117" operator="equal">
      <formula>"Documentary only"</formula>
    </cfRule>
  </conditionalFormatting>
  <conditionalFormatting sqref="G198 G202 G206 G210 G214 G218 G222 G226 G230 G234">
    <cfRule type="cellIs" dxfId="143" priority="112" operator="equal">
      <formula>"Only onsite observation"</formula>
    </cfRule>
    <cfRule type="cellIs" dxfId="142" priority="113" operator="equal">
      <formula>"Documentary and onsite observation"</formula>
    </cfRule>
    <cfRule type="cellIs" dxfId="141" priority="114" operator="equal">
      <formula>"Documentary only"</formula>
    </cfRule>
  </conditionalFormatting>
  <conditionalFormatting sqref="G239 G243 G247 G251 G255">
    <cfRule type="cellIs" dxfId="140" priority="109" operator="equal">
      <formula>"Only onsite observation"</formula>
    </cfRule>
    <cfRule type="cellIs" dxfId="139" priority="110" operator="equal">
      <formula>"Documentary and onsite observation"</formula>
    </cfRule>
    <cfRule type="cellIs" dxfId="138" priority="111" operator="equal">
      <formula>"Documentary only"</formula>
    </cfRule>
  </conditionalFormatting>
  <conditionalFormatting sqref="G260 G264 G268">
    <cfRule type="cellIs" dxfId="137" priority="106" operator="equal">
      <formula>"Only onsite observation"</formula>
    </cfRule>
    <cfRule type="cellIs" dxfId="136" priority="107" operator="equal">
      <formula>"Documentary and onsite observation"</formula>
    </cfRule>
    <cfRule type="cellIs" dxfId="135" priority="108" operator="equal">
      <formula>"Documentary only"</formula>
    </cfRule>
  </conditionalFormatting>
  <conditionalFormatting sqref="G273 G277 G281">
    <cfRule type="cellIs" dxfId="134" priority="103" operator="equal">
      <formula>"Only onsite observation"</formula>
    </cfRule>
    <cfRule type="cellIs" dxfId="133" priority="104" operator="equal">
      <formula>"Documentary and onsite observation"</formula>
    </cfRule>
    <cfRule type="cellIs" dxfId="132" priority="105" operator="equal">
      <formula>"Documentary only"</formula>
    </cfRule>
  </conditionalFormatting>
  <conditionalFormatting sqref="G286 G290">
    <cfRule type="cellIs" dxfId="131" priority="100" operator="equal">
      <formula>"Only onsite observation"</formula>
    </cfRule>
    <cfRule type="cellIs" dxfId="130" priority="101" operator="equal">
      <formula>"Documentary and onsite observation"</formula>
    </cfRule>
    <cfRule type="cellIs" dxfId="129" priority="102" operator="equal">
      <formula>"Documentary only"</formula>
    </cfRule>
  </conditionalFormatting>
  <conditionalFormatting sqref="G295 G299 G303 G307">
    <cfRule type="cellIs" dxfId="128" priority="97" operator="equal">
      <formula>"Only onsite observation"</formula>
    </cfRule>
    <cfRule type="cellIs" dxfId="127" priority="98" operator="equal">
      <formula>"Documentary and onsite observation"</formula>
    </cfRule>
    <cfRule type="cellIs" dxfId="126" priority="99" operator="equal">
      <formula>"Documentary only"</formula>
    </cfRule>
  </conditionalFormatting>
  <conditionalFormatting sqref="G312 G316 G320 G324 G328 G332">
    <cfRule type="cellIs" dxfId="125" priority="94" operator="equal">
      <formula>"Only onsite observation"</formula>
    </cfRule>
    <cfRule type="cellIs" dxfId="124" priority="95" operator="equal">
      <formula>"Documentary and onsite observation"</formula>
    </cfRule>
    <cfRule type="cellIs" dxfId="123" priority="96" operator="equal">
      <formula>"Documentary only"</formula>
    </cfRule>
  </conditionalFormatting>
  <conditionalFormatting sqref="G337 G341 G345 G349">
    <cfRule type="cellIs" dxfId="122" priority="91" operator="equal">
      <formula>"Only onsite observation"</formula>
    </cfRule>
    <cfRule type="cellIs" dxfId="121" priority="92" operator="equal">
      <formula>"Documentary and onsite observation"</formula>
    </cfRule>
    <cfRule type="cellIs" dxfId="120" priority="93" operator="equal">
      <formula>"Documentary only"</formula>
    </cfRule>
  </conditionalFormatting>
  <conditionalFormatting sqref="G354 G358 G362 G366 G370 G374 G378 G382 G386 G390 G394 G398 G402 G406">
    <cfRule type="cellIs" dxfId="119" priority="88" operator="equal">
      <formula>"Only onsite observation"</formula>
    </cfRule>
    <cfRule type="cellIs" dxfId="118" priority="89" operator="equal">
      <formula>"Documentary and onsite observation"</formula>
    </cfRule>
    <cfRule type="cellIs" dxfId="117" priority="90" operator="equal">
      <formula>"Documentary only"</formula>
    </cfRule>
  </conditionalFormatting>
  <conditionalFormatting sqref="G411">
    <cfRule type="cellIs" dxfId="116" priority="85" operator="equal">
      <formula>"Only onsite observation"</formula>
    </cfRule>
    <cfRule type="cellIs" dxfId="115" priority="86" operator="equal">
      <formula>"Documentary and onsite observation"</formula>
    </cfRule>
    <cfRule type="cellIs" dxfId="114" priority="87" operator="equal">
      <formula>"Documentary only"</formula>
    </cfRule>
  </conditionalFormatting>
  <conditionalFormatting sqref="G417 G421 G425 G429 G433 G437 G441">
    <cfRule type="cellIs" dxfId="113" priority="82" operator="equal">
      <formula>"Only onsite observation"</formula>
    </cfRule>
    <cfRule type="cellIs" dxfId="112" priority="83" operator="equal">
      <formula>"Documentary and onsite observation"</formula>
    </cfRule>
    <cfRule type="cellIs" dxfId="111" priority="84" operator="equal">
      <formula>"Documentary only"</formula>
    </cfRule>
  </conditionalFormatting>
  <conditionalFormatting sqref="G641 G645 G649 G653 G657">
    <cfRule type="cellIs" dxfId="110" priority="49" operator="equal">
      <formula>"Only onsite observation"</formula>
    </cfRule>
    <cfRule type="cellIs" dxfId="109" priority="50" operator="equal">
      <formula>"Documentary and onsite observation"</formula>
    </cfRule>
    <cfRule type="cellIs" dxfId="108" priority="51" operator="equal">
      <formula>"Documentary only"</formula>
    </cfRule>
  </conditionalFormatting>
  <conditionalFormatting sqref="G446 G450">
    <cfRule type="cellIs" dxfId="107" priority="73" operator="equal">
      <formula>"Only onsite observation"</formula>
    </cfRule>
    <cfRule type="cellIs" dxfId="106" priority="74" operator="equal">
      <formula>"Documentary and onsite observation"</formula>
    </cfRule>
    <cfRule type="cellIs" dxfId="105" priority="75" operator="equal">
      <formula>"Documentary only"</formula>
    </cfRule>
  </conditionalFormatting>
  <conditionalFormatting sqref="G455 G459 G463 G467 G471 G475 G479 G483 G487 G491">
    <cfRule type="cellIs" dxfId="104" priority="70" operator="equal">
      <formula>"Only onsite observation"</formula>
    </cfRule>
    <cfRule type="cellIs" dxfId="103" priority="71" operator="equal">
      <formula>"Documentary and onsite observation"</formula>
    </cfRule>
    <cfRule type="cellIs" dxfId="102" priority="72" operator="equal">
      <formula>"Documentary only"</formula>
    </cfRule>
  </conditionalFormatting>
  <conditionalFormatting sqref="G496 G500">
    <cfRule type="cellIs" dxfId="101" priority="67" operator="equal">
      <formula>"Only onsite observation"</formula>
    </cfRule>
    <cfRule type="cellIs" dxfId="100" priority="68" operator="equal">
      <formula>"Documentary and onsite observation"</formula>
    </cfRule>
    <cfRule type="cellIs" dxfId="99" priority="69" operator="equal">
      <formula>"Documentary only"</formula>
    </cfRule>
  </conditionalFormatting>
  <conditionalFormatting sqref="G505">
    <cfRule type="cellIs" dxfId="98" priority="64" operator="equal">
      <formula>"Only onsite observation"</formula>
    </cfRule>
    <cfRule type="cellIs" dxfId="97" priority="65" operator="equal">
      <formula>"Documentary and onsite observation"</formula>
    </cfRule>
    <cfRule type="cellIs" dxfId="96" priority="66" operator="equal">
      <formula>"Documentary only"</formula>
    </cfRule>
  </conditionalFormatting>
  <conditionalFormatting sqref="G512">
    <cfRule type="cellIs" dxfId="95" priority="61" operator="equal">
      <formula>"Only onsite observation"</formula>
    </cfRule>
    <cfRule type="cellIs" dxfId="94" priority="62" operator="equal">
      <formula>"Documentary and onsite observation"</formula>
    </cfRule>
    <cfRule type="cellIs" dxfId="93" priority="63" operator="equal">
      <formula>"Documentary only"</formula>
    </cfRule>
  </conditionalFormatting>
  <conditionalFormatting sqref="G516 G520 G528 G532">
    <cfRule type="cellIs" dxfId="92" priority="58" operator="equal">
      <formula>"Only onsite observation"</formula>
    </cfRule>
    <cfRule type="cellIs" dxfId="91" priority="59" operator="equal">
      <formula>"Documentary and onsite observation"</formula>
    </cfRule>
    <cfRule type="cellIs" dxfId="90" priority="60" operator="equal">
      <formula>"Documentary only"</formula>
    </cfRule>
  </conditionalFormatting>
  <conditionalFormatting sqref="G539 G543 G547">
    <cfRule type="cellIs" dxfId="89" priority="55" operator="equal">
      <formula>"Only onsite observation"</formula>
    </cfRule>
    <cfRule type="cellIs" dxfId="88" priority="56" operator="equal">
      <formula>"Documentary and onsite observation"</formula>
    </cfRule>
    <cfRule type="cellIs" dxfId="87" priority="57" operator="equal">
      <formula>"Documentary only"</formula>
    </cfRule>
  </conditionalFormatting>
  <conditionalFormatting sqref="G552 G556 G560 G564 G568 G572 G576 G580 G584 G588 G592 G596 G600 G604 G608 G612 G616 G620 G624 G628 G632 G636">
    <cfRule type="cellIs" dxfId="86" priority="52" operator="equal">
      <formula>"Only onsite observation"</formula>
    </cfRule>
    <cfRule type="cellIs" dxfId="85" priority="53" operator="equal">
      <formula>"Documentary and onsite observation"</formula>
    </cfRule>
    <cfRule type="cellIs" dxfId="84" priority="54" operator="equal">
      <formula>"Documentary only"</formula>
    </cfRule>
  </conditionalFormatting>
  <conditionalFormatting sqref="G259">
    <cfRule type="cellIs" dxfId="83" priority="43" operator="equal">
      <formula>"Only onsite observation"</formula>
    </cfRule>
    <cfRule type="cellIs" dxfId="82" priority="44" operator="equal">
      <formula>"Documentary and onsite observation"</formula>
    </cfRule>
    <cfRule type="cellIs" dxfId="81" priority="45" operator="equal">
      <formula>"Documentary only"</formula>
    </cfRule>
  </conditionalFormatting>
  <conditionalFormatting sqref="G272">
    <cfRule type="cellIs" dxfId="80" priority="40" operator="equal">
      <formula>"Only onsite observation"</formula>
    </cfRule>
    <cfRule type="cellIs" dxfId="79" priority="41" operator="equal">
      <formula>"Documentary and onsite observation"</formula>
    </cfRule>
    <cfRule type="cellIs" dxfId="78" priority="42" operator="equal">
      <formula>"Documentary only"</formula>
    </cfRule>
  </conditionalFormatting>
  <conditionalFormatting sqref="G285">
    <cfRule type="cellIs" dxfId="77" priority="37" operator="equal">
      <formula>"Only onsite observation"</formula>
    </cfRule>
    <cfRule type="cellIs" dxfId="76" priority="38" operator="equal">
      <formula>"Documentary and onsite observation"</formula>
    </cfRule>
    <cfRule type="cellIs" dxfId="75" priority="39" operator="equal">
      <formula>"Documentary only"</formula>
    </cfRule>
  </conditionalFormatting>
  <conditionalFormatting sqref="G294">
    <cfRule type="cellIs" dxfId="74" priority="34" operator="equal">
      <formula>"Only onsite observation"</formula>
    </cfRule>
    <cfRule type="cellIs" dxfId="73" priority="35" operator="equal">
      <formula>"Documentary and onsite observation"</formula>
    </cfRule>
    <cfRule type="cellIs" dxfId="72" priority="36" operator="equal">
      <formula>"Documentary only"</formula>
    </cfRule>
  </conditionalFormatting>
  <conditionalFormatting sqref="G311">
    <cfRule type="cellIs" dxfId="71" priority="31" operator="equal">
      <formula>"Only onsite observation"</formula>
    </cfRule>
    <cfRule type="cellIs" dxfId="70" priority="32" operator="equal">
      <formula>"Documentary and onsite observation"</formula>
    </cfRule>
    <cfRule type="cellIs" dxfId="69" priority="33" operator="equal">
      <formula>"Documentary only"</formula>
    </cfRule>
  </conditionalFormatting>
  <conditionalFormatting sqref="G336">
    <cfRule type="cellIs" dxfId="68" priority="28" operator="equal">
      <formula>"Only onsite observation"</formula>
    </cfRule>
    <cfRule type="cellIs" dxfId="67" priority="29" operator="equal">
      <formula>"Documentary and onsite observation"</formula>
    </cfRule>
    <cfRule type="cellIs" dxfId="66" priority="30" operator="equal">
      <formula>"Documentary only"</formula>
    </cfRule>
  </conditionalFormatting>
  <conditionalFormatting sqref="G353">
    <cfRule type="cellIs" dxfId="65" priority="25" operator="equal">
      <formula>"Only onsite observation"</formula>
    </cfRule>
    <cfRule type="cellIs" dxfId="64" priority="26" operator="equal">
      <formula>"Documentary and onsite observation"</formula>
    </cfRule>
    <cfRule type="cellIs" dxfId="63" priority="27" operator="equal">
      <formula>"Documentary only"</formula>
    </cfRule>
  </conditionalFormatting>
  <conditionalFormatting sqref="G410">
    <cfRule type="cellIs" dxfId="62" priority="22" operator="equal">
      <formula>"Only onsite observation"</formula>
    </cfRule>
    <cfRule type="cellIs" dxfId="61" priority="23" operator="equal">
      <formula>"Documentary and onsite observation"</formula>
    </cfRule>
    <cfRule type="cellIs" dxfId="60" priority="24" operator="equal">
      <formula>"Documentary only"</formula>
    </cfRule>
  </conditionalFormatting>
  <conditionalFormatting sqref="G415">
    <cfRule type="cellIs" dxfId="59" priority="19" operator="equal">
      <formula>"Only onsite observation"</formula>
    </cfRule>
    <cfRule type="cellIs" dxfId="58" priority="20" operator="equal">
      <formula>"Documentary and onsite observation"</formula>
    </cfRule>
    <cfRule type="cellIs" dxfId="57" priority="21" operator="equal">
      <formula>"Documentary only"</formula>
    </cfRule>
  </conditionalFormatting>
  <conditionalFormatting sqref="G445">
    <cfRule type="cellIs" dxfId="56" priority="16" operator="equal">
      <formula>"Only onsite observation"</formula>
    </cfRule>
    <cfRule type="cellIs" dxfId="55" priority="17" operator="equal">
      <formula>"Documentary and onsite observation"</formula>
    </cfRule>
    <cfRule type="cellIs" dxfId="54" priority="18" operator="equal">
      <formula>"Documentary only"</formula>
    </cfRule>
  </conditionalFormatting>
  <conditionalFormatting sqref="G454">
    <cfRule type="cellIs" dxfId="53" priority="13" operator="equal">
      <formula>"Only onsite observation"</formula>
    </cfRule>
    <cfRule type="cellIs" dxfId="52" priority="14" operator="equal">
      <formula>"Documentary and onsite observation"</formula>
    </cfRule>
    <cfRule type="cellIs" dxfId="51" priority="15" operator="equal">
      <formula>"Documentary only"</formula>
    </cfRule>
  </conditionalFormatting>
  <conditionalFormatting sqref="G495">
    <cfRule type="cellIs" dxfId="50" priority="10" operator="equal">
      <formula>"Only onsite observation"</formula>
    </cfRule>
    <cfRule type="cellIs" dxfId="49" priority="11" operator="equal">
      <formula>"Documentary and onsite observation"</formula>
    </cfRule>
    <cfRule type="cellIs" dxfId="48" priority="12" operator="equal">
      <formula>"Documentary only"</formula>
    </cfRule>
  </conditionalFormatting>
  <conditionalFormatting sqref="G504">
    <cfRule type="cellIs" dxfId="47" priority="7" operator="equal">
      <formula>"Only onsite observation"</formula>
    </cfRule>
    <cfRule type="cellIs" dxfId="46" priority="8" operator="equal">
      <formula>"Documentary and onsite observation"</formula>
    </cfRule>
    <cfRule type="cellIs" dxfId="45" priority="9" operator="equal">
      <formula>"Documentary only"</formula>
    </cfRule>
  </conditionalFormatting>
  <conditionalFormatting sqref="G511">
    <cfRule type="cellIs" dxfId="44" priority="4" operator="equal">
      <formula>"Only onsite observation"</formula>
    </cfRule>
    <cfRule type="cellIs" dxfId="43" priority="5" operator="equal">
      <formula>"Documentary and onsite observation"</formula>
    </cfRule>
    <cfRule type="cellIs" dxfId="42" priority="6" operator="equal">
      <formula>"Documentary only"</formula>
    </cfRule>
  </conditionalFormatting>
  <conditionalFormatting sqref="G524">
    <cfRule type="cellIs" dxfId="41" priority="1" operator="equal">
      <formula>"Only onsite observation"</formula>
    </cfRule>
    <cfRule type="cellIs" dxfId="40" priority="2" operator="equal">
      <formula>"Documentary and onsite observation"</formula>
    </cfRule>
    <cfRule type="cellIs" dxfId="39" priority="3" operator="equal">
      <formula>"Documentary only"</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EF9A-FAC7-4245-B3BE-C4359C77AD7B}">
  <sheetPr>
    <tabColor rgb="FF8BD9B2"/>
  </sheetPr>
  <dimension ref="B1:G351"/>
  <sheetViews>
    <sheetView showGridLines="0" tabSelected="1" topLeftCell="A76" zoomScale="70" zoomScaleNormal="70" workbookViewId="0">
      <selection activeCell="B9" sqref="B9"/>
    </sheetView>
  </sheetViews>
  <sheetFormatPr defaultColWidth="8.6328125" defaultRowHeight="14.5"/>
  <cols>
    <col min="1" max="1" width="8.6328125" style="2"/>
    <col min="2" max="2" width="8.90625" style="2" customWidth="1"/>
    <col min="3" max="3" width="46.453125" style="82" customWidth="1"/>
    <col min="4" max="4" width="23.54296875" style="82" customWidth="1"/>
    <col min="5" max="5" width="108.1796875" style="82" customWidth="1"/>
    <col min="6" max="6" width="27.36328125" style="82" customWidth="1"/>
    <col min="7" max="7" width="8.6328125" style="82"/>
    <col min="8" max="16384" width="8.6328125" style="2"/>
  </cols>
  <sheetData>
    <row r="1" spans="2:7" ht="34.25" customHeight="1" thickBot="1"/>
    <row r="2" spans="2:7">
      <c r="B2" s="83"/>
      <c r="C2" s="84"/>
      <c r="D2" s="85"/>
      <c r="E2" s="84"/>
      <c r="F2" s="44"/>
    </row>
    <row r="3" spans="2:7" ht="30" customHeight="1">
      <c r="B3" s="86"/>
      <c r="C3" s="87"/>
      <c r="D3" s="87"/>
      <c r="E3" s="87"/>
      <c r="F3" s="88"/>
    </row>
    <row r="4" spans="2:7" ht="42" customHeight="1">
      <c r="B4" s="229" t="s">
        <v>988</v>
      </c>
      <c r="C4" s="230"/>
      <c r="D4" s="230"/>
      <c r="E4" s="230"/>
      <c r="F4" s="231"/>
    </row>
    <row r="5" spans="2:7" ht="58.25" customHeight="1">
      <c r="B5" s="169" t="s">
        <v>1010</v>
      </c>
      <c r="C5" s="232"/>
      <c r="D5" s="232"/>
      <c r="E5" s="232"/>
      <c r="F5" s="233"/>
    </row>
    <row r="6" spans="2:7" ht="20.399999999999999" customHeight="1">
      <c r="B6" s="86"/>
      <c r="C6" s="87"/>
      <c r="D6" s="87"/>
      <c r="E6" s="87"/>
      <c r="F6" s="88"/>
    </row>
    <row r="7" spans="2:7" ht="25.75" customHeight="1" thickBot="1">
      <c r="B7" s="89"/>
      <c r="C7" s="90"/>
      <c r="D7" s="90"/>
      <c r="E7" s="90"/>
      <c r="F7" s="91"/>
    </row>
    <row r="8" spans="2:7" ht="20.149999999999999" customHeight="1">
      <c r="B8" s="160" t="s">
        <v>1</v>
      </c>
      <c r="C8" s="161" t="s">
        <v>2</v>
      </c>
      <c r="D8" s="234" t="s">
        <v>3</v>
      </c>
      <c r="E8" s="235"/>
      <c r="F8" s="162" t="s">
        <v>4</v>
      </c>
    </row>
    <row r="9" spans="2:7" s="95" customFormat="1" ht="36.65" customHeight="1">
      <c r="B9" s="92" t="s">
        <v>989</v>
      </c>
      <c r="C9" s="93"/>
      <c r="D9" s="93"/>
      <c r="E9" s="19"/>
      <c r="F9" s="94"/>
      <c r="G9" s="62"/>
    </row>
    <row r="10" spans="2:7" s="99" customFormat="1" ht="33.65" customHeight="1">
      <c r="B10" s="236">
        <v>1.1000000000000001</v>
      </c>
      <c r="C10" s="238" t="s">
        <v>990</v>
      </c>
      <c r="D10" s="96" t="s">
        <v>420</v>
      </c>
      <c r="E10" s="97" t="s">
        <v>706</v>
      </c>
      <c r="F10" s="180" t="s">
        <v>7</v>
      </c>
      <c r="G10" s="98"/>
    </row>
    <row r="11" spans="2:7" s="99" customFormat="1" ht="29" customHeight="1">
      <c r="B11" s="236"/>
      <c r="C11" s="239"/>
      <c r="D11" s="100" t="s">
        <v>419</v>
      </c>
      <c r="E11" s="101" t="s">
        <v>418</v>
      </c>
      <c r="F11" s="240"/>
      <c r="G11" s="98"/>
    </row>
    <row r="12" spans="2:7" s="99" customFormat="1" ht="29" customHeight="1">
      <c r="B12" s="236"/>
      <c r="C12" s="239"/>
      <c r="D12" s="100" t="s">
        <v>417</v>
      </c>
      <c r="E12" s="101" t="s">
        <v>707</v>
      </c>
      <c r="F12" s="240"/>
      <c r="G12" s="98"/>
    </row>
    <row r="13" spans="2:7" s="99" customFormat="1" ht="37.5" customHeight="1">
      <c r="B13" s="237"/>
      <c r="C13" s="239"/>
      <c r="D13" s="100" t="s">
        <v>415</v>
      </c>
      <c r="E13" s="42" t="s">
        <v>710</v>
      </c>
      <c r="F13" s="240"/>
      <c r="G13" s="98"/>
    </row>
    <row r="14" spans="2:7" s="99" customFormat="1" ht="46.5" customHeight="1">
      <c r="B14" s="243" t="s">
        <v>297</v>
      </c>
      <c r="C14" s="239" t="s">
        <v>298</v>
      </c>
      <c r="D14" s="100" t="s">
        <v>420</v>
      </c>
      <c r="E14" s="101" t="s">
        <v>708</v>
      </c>
      <c r="F14" s="240" t="s">
        <v>7</v>
      </c>
      <c r="G14" s="98"/>
    </row>
    <row r="15" spans="2:7" s="99" customFormat="1" ht="29" customHeight="1">
      <c r="B15" s="243"/>
      <c r="C15" s="239"/>
      <c r="D15" s="100" t="s">
        <v>419</v>
      </c>
      <c r="E15" s="101" t="s">
        <v>418</v>
      </c>
      <c r="F15" s="240"/>
      <c r="G15" s="98"/>
    </row>
    <row r="16" spans="2:7" s="99" customFormat="1" ht="29" customHeight="1">
      <c r="B16" s="243"/>
      <c r="C16" s="239"/>
      <c r="D16" s="100" t="s">
        <v>417</v>
      </c>
      <c r="E16" s="101" t="s">
        <v>709</v>
      </c>
      <c r="F16" s="240"/>
      <c r="G16" s="98"/>
    </row>
    <row r="17" spans="2:7" s="99" customFormat="1" ht="29" customHeight="1">
      <c r="B17" s="243"/>
      <c r="C17" s="239"/>
      <c r="D17" s="100" t="s">
        <v>415</v>
      </c>
      <c r="E17" s="101" t="s">
        <v>920</v>
      </c>
      <c r="F17" s="240"/>
      <c r="G17" s="98"/>
    </row>
    <row r="18" spans="2:7" s="99" customFormat="1" ht="34.5" customHeight="1">
      <c r="B18" s="243">
        <v>1.2</v>
      </c>
      <c r="C18" s="239" t="s">
        <v>991</v>
      </c>
      <c r="D18" s="100" t="s">
        <v>420</v>
      </c>
      <c r="E18" s="101" t="s">
        <v>711</v>
      </c>
      <c r="F18" s="240" t="s">
        <v>7</v>
      </c>
      <c r="G18" s="98"/>
    </row>
    <row r="19" spans="2:7" s="99" customFormat="1" ht="34.5" customHeight="1">
      <c r="B19" s="243"/>
      <c r="C19" s="239"/>
      <c r="D19" s="100" t="s">
        <v>419</v>
      </c>
      <c r="E19" s="101" t="s">
        <v>712</v>
      </c>
      <c r="F19" s="240"/>
      <c r="G19" s="98"/>
    </row>
    <row r="20" spans="2:7" s="99" customFormat="1" ht="36.75" customHeight="1">
      <c r="B20" s="243"/>
      <c r="C20" s="239"/>
      <c r="D20" s="100" t="s">
        <v>417</v>
      </c>
      <c r="E20" s="101" t="s">
        <v>713</v>
      </c>
      <c r="F20" s="240"/>
      <c r="G20" s="98"/>
    </row>
    <row r="21" spans="2:7" s="99" customFormat="1" ht="38.25" customHeight="1">
      <c r="B21" s="246"/>
      <c r="C21" s="247"/>
      <c r="D21" s="100" t="s">
        <v>415</v>
      </c>
      <c r="E21" s="101" t="s">
        <v>418</v>
      </c>
      <c r="F21" s="240"/>
      <c r="G21" s="98"/>
    </row>
    <row r="22" spans="2:7" s="99" customFormat="1" ht="55.25" customHeight="1">
      <c r="B22" s="102" t="s">
        <v>6</v>
      </c>
      <c r="C22" s="103" t="s">
        <v>299</v>
      </c>
      <c r="D22" s="104" t="s">
        <v>420</v>
      </c>
      <c r="E22" s="101" t="s">
        <v>714</v>
      </c>
      <c r="F22" s="178" t="s">
        <v>7</v>
      </c>
      <c r="G22" s="98"/>
    </row>
    <row r="23" spans="2:7" s="99" customFormat="1" ht="50.25" customHeight="1">
      <c r="B23" s="236" t="s">
        <v>300</v>
      </c>
      <c r="C23" s="241" t="s">
        <v>301</v>
      </c>
      <c r="D23" s="104" t="s">
        <v>419</v>
      </c>
      <c r="E23" s="101" t="s">
        <v>715</v>
      </c>
      <c r="F23" s="179"/>
      <c r="G23" s="98"/>
    </row>
    <row r="24" spans="2:7" s="99" customFormat="1" ht="34.5" customHeight="1">
      <c r="B24" s="236"/>
      <c r="C24" s="241"/>
      <c r="D24" s="104" t="s">
        <v>417</v>
      </c>
      <c r="E24" s="101" t="s">
        <v>921</v>
      </c>
      <c r="F24" s="179"/>
      <c r="G24" s="98"/>
    </row>
    <row r="25" spans="2:7" s="99" customFormat="1" ht="24" customHeight="1">
      <c r="B25" s="237"/>
      <c r="C25" s="242"/>
      <c r="D25" s="104" t="s">
        <v>415</v>
      </c>
      <c r="E25" s="101" t="s">
        <v>716</v>
      </c>
      <c r="F25" s="180"/>
      <c r="G25" s="98"/>
    </row>
    <row r="26" spans="2:7" s="99" customFormat="1" ht="72" customHeight="1">
      <c r="B26" s="237" t="s">
        <v>302</v>
      </c>
      <c r="C26" s="244" t="s">
        <v>303</v>
      </c>
      <c r="D26" s="100" t="s">
        <v>420</v>
      </c>
      <c r="E26" s="101" t="s">
        <v>717</v>
      </c>
      <c r="F26" s="240" t="s">
        <v>7</v>
      </c>
      <c r="G26" s="98"/>
    </row>
    <row r="27" spans="2:7" s="99" customFormat="1" ht="29" customHeight="1">
      <c r="B27" s="243"/>
      <c r="C27" s="245"/>
      <c r="D27" s="100" t="s">
        <v>419</v>
      </c>
      <c r="E27" s="101" t="s">
        <v>418</v>
      </c>
      <c r="F27" s="240"/>
      <c r="G27" s="98"/>
    </row>
    <row r="28" spans="2:7" s="99" customFormat="1" ht="36.75" customHeight="1">
      <c r="B28" s="243"/>
      <c r="C28" s="245"/>
      <c r="D28" s="100" t="s">
        <v>417</v>
      </c>
      <c r="E28" s="101" t="s">
        <v>718</v>
      </c>
      <c r="F28" s="240"/>
      <c r="G28" s="98"/>
    </row>
    <row r="29" spans="2:7" s="99" customFormat="1" ht="24" customHeight="1">
      <c r="B29" s="243"/>
      <c r="C29" s="245"/>
      <c r="D29" s="100" t="s">
        <v>415</v>
      </c>
      <c r="E29" s="101" t="s">
        <v>719</v>
      </c>
      <c r="F29" s="240"/>
      <c r="G29" s="98"/>
    </row>
    <row r="30" spans="2:7" s="99" customFormat="1" ht="34.5" customHeight="1">
      <c r="B30" s="243" t="s">
        <v>304</v>
      </c>
      <c r="C30" s="245" t="s">
        <v>305</v>
      </c>
      <c r="D30" s="100" t="s">
        <v>420</v>
      </c>
      <c r="E30" s="101" t="s">
        <v>720</v>
      </c>
      <c r="F30" s="240" t="s">
        <v>7</v>
      </c>
      <c r="G30" s="98"/>
    </row>
    <row r="31" spans="2:7" s="99" customFormat="1" ht="25.5" customHeight="1">
      <c r="B31" s="243"/>
      <c r="C31" s="245"/>
      <c r="D31" s="100" t="s">
        <v>419</v>
      </c>
      <c r="E31" s="101" t="s">
        <v>418</v>
      </c>
      <c r="F31" s="240"/>
      <c r="G31" s="98"/>
    </row>
    <row r="32" spans="2:7" s="99" customFormat="1" ht="35.25" customHeight="1">
      <c r="B32" s="243"/>
      <c r="C32" s="245"/>
      <c r="D32" s="100" t="s">
        <v>417</v>
      </c>
      <c r="E32" s="101" t="s">
        <v>721</v>
      </c>
      <c r="F32" s="240"/>
      <c r="G32" s="98"/>
    </row>
    <row r="33" spans="2:7" s="99" customFormat="1" ht="24" customHeight="1">
      <c r="B33" s="243"/>
      <c r="C33" s="245"/>
      <c r="D33" s="100" t="s">
        <v>415</v>
      </c>
      <c r="E33" s="101" t="s">
        <v>722</v>
      </c>
      <c r="F33" s="240"/>
      <c r="G33" s="98"/>
    </row>
    <row r="34" spans="2:7" s="99" customFormat="1" ht="29" customHeight="1">
      <c r="B34" s="243">
        <v>1.3</v>
      </c>
      <c r="C34" s="245" t="s">
        <v>306</v>
      </c>
      <c r="D34" s="100" t="s">
        <v>420</v>
      </c>
      <c r="E34" s="101" t="s">
        <v>723</v>
      </c>
      <c r="F34" s="240" t="s">
        <v>7</v>
      </c>
      <c r="G34" s="98"/>
    </row>
    <row r="35" spans="2:7" s="99" customFormat="1" ht="29" customHeight="1">
      <c r="B35" s="243"/>
      <c r="C35" s="245"/>
      <c r="D35" s="100" t="s">
        <v>419</v>
      </c>
      <c r="E35" s="101" t="s">
        <v>724</v>
      </c>
      <c r="F35" s="240"/>
      <c r="G35" s="98"/>
    </row>
    <row r="36" spans="2:7" s="99" customFormat="1" ht="29" customHeight="1">
      <c r="B36" s="243"/>
      <c r="C36" s="245"/>
      <c r="D36" s="100" t="s">
        <v>417</v>
      </c>
      <c r="E36" s="101" t="s">
        <v>725</v>
      </c>
      <c r="F36" s="240"/>
      <c r="G36" s="98"/>
    </row>
    <row r="37" spans="2:7" s="99" customFormat="1" ht="24.75" customHeight="1">
      <c r="B37" s="246"/>
      <c r="C37" s="250"/>
      <c r="D37" s="100" t="s">
        <v>415</v>
      </c>
      <c r="E37" s="101" t="s">
        <v>726</v>
      </c>
      <c r="F37" s="240"/>
      <c r="G37" s="98"/>
    </row>
    <row r="38" spans="2:7" s="99" customFormat="1" ht="87.65" customHeight="1">
      <c r="B38" s="102" t="s">
        <v>307</v>
      </c>
      <c r="C38" s="105" t="s">
        <v>727</v>
      </c>
      <c r="D38" s="106" t="s">
        <v>420</v>
      </c>
      <c r="E38" s="107" t="s">
        <v>729</v>
      </c>
      <c r="F38" s="178" t="s">
        <v>7</v>
      </c>
      <c r="G38" s="98"/>
    </row>
    <row r="39" spans="2:7" s="99" customFormat="1" ht="49.75" customHeight="1">
      <c r="B39" s="236" t="s">
        <v>308</v>
      </c>
      <c r="C39" s="248" t="s">
        <v>728</v>
      </c>
      <c r="D39" s="106" t="s">
        <v>419</v>
      </c>
      <c r="E39" s="107" t="s">
        <v>730</v>
      </c>
      <c r="F39" s="179"/>
      <c r="G39" s="98"/>
    </row>
    <row r="40" spans="2:7" s="99" customFormat="1" ht="52.25" customHeight="1">
      <c r="B40" s="236"/>
      <c r="C40" s="248"/>
      <c r="D40" s="106" t="s">
        <v>417</v>
      </c>
      <c r="E40" s="107" t="s">
        <v>731</v>
      </c>
      <c r="F40" s="179"/>
      <c r="G40" s="98"/>
    </row>
    <row r="41" spans="2:7" s="99" customFormat="1" ht="52.25" customHeight="1">
      <c r="B41" s="237"/>
      <c r="C41" s="249"/>
      <c r="D41" s="106" t="s">
        <v>415</v>
      </c>
      <c r="E41" s="107" t="s">
        <v>732</v>
      </c>
      <c r="F41" s="180"/>
      <c r="G41" s="98"/>
    </row>
    <row r="42" spans="2:7" s="99" customFormat="1" ht="34.5" customHeight="1">
      <c r="B42" s="237">
        <v>1.4</v>
      </c>
      <c r="C42" s="244" t="s">
        <v>309</v>
      </c>
      <c r="D42" s="100" t="s">
        <v>420</v>
      </c>
      <c r="E42" s="101" t="s">
        <v>733</v>
      </c>
      <c r="F42" s="240" t="s">
        <v>7</v>
      </c>
      <c r="G42" s="98"/>
    </row>
    <row r="43" spans="2:7" s="99" customFormat="1" ht="42.75" customHeight="1">
      <c r="B43" s="243"/>
      <c r="C43" s="245"/>
      <c r="D43" s="100" t="s">
        <v>419</v>
      </c>
      <c r="E43" s="101" t="s">
        <v>734</v>
      </c>
      <c r="F43" s="240"/>
      <c r="G43" s="98"/>
    </row>
    <row r="44" spans="2:7" s="99" customFormat="1" ht="45.75" customHeight="1">
      <c r="B44" s="243"/>
      <c r="C44" s="245"/>
      <c r="D44" s="100" t="s">
        <v>417</v>
      </c>
      <c r="E44" s="101" t="s">
        <v>735</v>
      </c>
      <c r="F44" s="240"/>
      <c r="G44" s="98"/>
    </row>
    <row r="45" spans="2:7" s="99" customFormat="1" ht="36" customHeight="1">
      <c r="B45" s="243"/>
      <c r="C45" s="245"/>
      <c r="D45" s="100" t="s">
        <v>415</v>
      </c>
      <c r="E45" s="101" t="s">
        <v>736</v>
      </c>
      <c r="F45" s="240"/>
      <c r="G45" s="98"/>
    </row>
    <row r="46" spans="2:7" s="99" customFormat="1" ht="45" customHeight="1">
      <c r="B46" s="251">
        <v>1.5</v>
      </c>
      <c r="C46" s="245" t="s">
        <v>310</v>
      </c>
      <c r="D46" s="100" t="s">
        <v>420</v>
      </c>
      <c r="E46" s="101" t="s">
        <v>737</v>
      </c>
      <c r="F46" s="240" t="s">
        <v>7</v>
      </c>
      <c r="G46" s="98"/>
    </row>
    <row r="47" spans="2:7" s="99" customFormat="1" ht="45" customHeight="1">
      <c r="B47" s="251"/>
      <c r="C47" s="245"/>
      <c r="D47" s="100" t="s">
        <v>419</v>
      </c>
      <c r="E47" s="101" t="s">
        <v>738</v>
      </c>
      <c r="F47" s="240"/>
      <c r="G47" s="98"/>
    </row>
    <row r="48" spans="2:7" s="99" customFormat="1" ht="49.5" customHeight="1">
      <c r="B48" s="251"/>
      <c r="C48" s="245"/>
      <c r="D48" s="100" t="s">
        <v>417</v>
      </c>
      <c r="E48" s="101" t="s">
        <v>739</v>
      </c>
      <c r="F48" s="240"/>
      <c r="G48" s="98"/>
    </row>
    <row r="49" spans="2:7" s="99" customFormat="1" ht="36" customHeight="1">
      <c r="B49" s="251"/>
      <c r="C49" s="245"/>
      <c r="D49" s="100" t="s">
        <v>415</v>
      </c>
      <c r="E49" s="101" t="s">
        <v>740</v>
      </c>
      <c r="F49" s="240"/>
      <c r="G49" s="98"/>
    </row>
    <row r="50" spans="2:7" s="99" customFormat="1" ht="43.5" customHeight="1">
      <c r="B50" s="243">
        <v>1.6</v>
      </c>
      <c r="C50" s="245" t="s">
        <v>311</v>
      </c>
      <c r="D50" s="100" t="s">
        <v>420</v>
      </c>
      <c r="E50" s="101" t="s">
        <v>741</v>
      </c>
      <c r="F50" s="240" t="s">
        <v>7</v>
      </c>
      <c r="G50" s="98"/>
    </row>
    <row r="51" spans="2:7" s="99" customFormat="1" ht="29" customHeight="1">
      <c r="B51" s="243"/>
      <c r="C51" s="245"/>
      <c r="D51" s="100" t="s">
        <v>419</v>
      </c>
      <c r="E51" s="101" t="s">
        <v>418</v>
      </c>
      <c r="F51" s="240"/>
      <c r="G51" s="98"/>
    </row>
    <row r="52" spans="2:7" s="99" customFormat="1" ht="29" customHeight="1">
      <c r="B52" s="243"/>
      <c r="C52" s="245"/>
      <c r="D52" s="100" t="s">
        <v>417</v>
      </c>
      <c r="E52" s="101" t="s">
        <v>742</v>
      </c>
      <c r="F52" s="240"/>
      <c r="G52" s="98"/>
    </row>
    <row r="53" spans="2:7" s="99" customFormat="1" ht="24.75" customHeight="1">
      <c r="B53" s="243"/>
      <c r="C53" s="245"/>
      <c r="D53" s="100" t="s">
        <v>415</v>
      </c>
      <c r="E53" s="101" t="s">
        <v>743</v>
      </c>
      <c r="F53" s="240"/>
      <c r="G53" s="98"/>
    </row>
    <row r="54" spans="2:7" s="99" customFormat="1" ht="42" customHeight="1">
      <c r="B54" s="243" t="s">
        <v>312</v>
      </c>
      <c r="C54" s="245" t="s">
        <v>313</v>
      </c>
      <c r="D54" s="100" t="s">
        <v>420</v>
      </c>
      <c r="E54" s="101" t="s">
        <v>744</v>
      </c>
      <c r="F54" s="240" t="s">
        <v>7</v>
      </c>
      <c r="G54" s="98"/>
    </row>
    <row r="55" spans="2:7" s="99" customFormat="1" ht="29" customHeight="1">
      <c r="B55" s="243"/>
      <c r="C55" s="245"/>
      <c r="D55" s="100" t="s">
        <v>419</v>
      </c>
      <c r="E55" s="101" t="s">
        <v>467</v>
      </c>
      <c r="F55" s="240"/>
      <c r="G55" s="98"/>
    </row>
    <row r="56" spans="2:7" s="99" customFormat="1" ht="29" customHeight="1">
      <c r="B56" s="243"/>
      <c r="C56" s="245"/>
      <c r="D56" s="100" t="s">
        <v>417</v>
      </c>
      <c r="E56" s="101" t="s">
        <v>745</v>
      </c>
      <c r="F56" s="240"/>
      <c r="G56" s="98"/>
    </row>
    <row r="57" spans="2:7" s="99" customFormat="1" ht="26">
      <c r="B57" s="243"/>
      <c r="C57" s="245"/>
      <c r="D57" s="100" t="s">
        <v>415</v>
      </c>
      <c r="E57" s="101" t="s">
        <v>467</v>
      </c>
      <c r="F57" s="240"/>
      <c r="G57" s="98"/>
    </row>
    <row r="58" spans="2:7" s="99" customFormat="1" ht="60" customHeight="1">
      <c r="B58" s="243" t="s">
        <v>314</v>
      </c>
      <c r="C58" s="245" t="s">
        <v>746</v>
      </c>
      <c r="D58" s="100" t="s">
        <v>420</v>
      </c>
      <c r="E58" s="101" t="s">
        <v>747</v>
      </c>
      <c r="F58" s="240" t="s">
        <v>23</v>
      </c>
      <c r="G58" s="98"/>
    </row>
    <row r="59" spans="2:7" s="99" customFormat="1" ht="29" customHeight="1">
      <c r="B59" s="243"/>
      <c r="C59" s="245"/>
      <c r="D59" s="100" t="s">
        <v>419</v>
      </c>
      <c r="E59" s="101" t="s">
        <v>418</v>
      </c>
      <c r="F59" s="240"/>
      <c r="G59" s="98"/>
    </row>
    <row r="60" spans="2:7" s="99" customFormat="1" ht="29" customHeight="1">
      <c r="B60" s="243"/>
      <c r="C60" s="245"/>
      <c r="D60" s="100" t="s">
        <v>417</v>
      </c>
      <c r="E60" s="101" t="s">
        <v>748</v>
      </c>
      <c r="F60" s="240"/>
      <c r="G60" s="98"/>
    </row>
    <row r="61" spans="2:7" s="99" customFormat="1" ht="27.75" customHeight="1">
      <c r="B61" s="243"/>
      <c r="C61" s="245"/>
      <c r="D61" s="100" t="s">
        <v>415</v>
      </c>
      <c r="E61" s="101" t="s">
        <v>749</v>
      </c>
      <c r="F61" s="240"/>
      <c r="G61" s="98"/>
    </row>
    <row r="62" spans="2:7" s="99" customFormat="1" ht="61.5" customHeight="1">
      <c r="B62" s="243" t="s">
        <v>315</v>
      </c>
      <c r="C62" s="245" t="s">
        <v>316</v>
      </c>
      <c r="D62" s="100" t="s">
        <v>420</v>
      </c>
      <c r="E62" s="101" t="s">
        <v>750</v>
      </c>
      <c r="F62" s="240" t="s">
        <v>7</v>
      </c>
      <c r="G62" s="98"/>
    </row>
    <row r="63" spans="2:7" s="99" customFormat="1" ht="29" customHeight="1">
      <c r="B63" s="243"/>
      <c r="C63" s="245"/>
      <c r="D63" s="100" t="s">
        <v>419</v>
      </c>
      <c r="E63" s="101" t="s">
        <v>418</v>
      </c>
      <c r="F63" s="240"/>
      <c r="G63" s="98"/>
    </row>
    <row r="64" spans="2:7" s="99" customFormat="1" ht="48" customHeight="1">
      <c r="B64" s="243"/>
      <c r="C64" s="245"/>
      <c r="D64" s="100" t="s">
        <v>417</v>
      </c>
      <c r="E64" s="101" t="s">
        <v>752</v>
      </c>
      <c r="F64" s="240"/>
      <c r="G64" s="98"/>
    </row>
    <row r="65" spans="2:7" s="99" customFormat="1" ht="46.5" customHeight="1">
      <c r="B65" s="243"/>
      <c r="C65" s="245"/>
      <c r="D65" s="100" t="s">
        <v>415</v>
      </c>
      <c r="E65" s="101" t="s">
        <v>751</v>
      </c>
      <c r="F65" s="240"/>
      <c r="G65" s="98"/>
    </row>
    <row r="66" spans="2:7" s="99" customFormat="1" ht="43.5" customHeight="1">
      <c r="B66" s="251" t="s">
        <v>317</v>
      </c>
      <c r="C66" s="245" t="s">
        <v>318</v>
      </c>
      <c r="D66" s="100" t="s">
        <v>420</v>
      </c>
      <c r="E66" s="101" t="s">
        <v>753</v>
      </c>
      <c r="F66" s="240" t="s">
        <v>7</v>
      </c>
      <c r="G66" s="98"/>
    </row>
    <row r="67" spans="2:7" s="99" customFormat="1" ht="29" customHeight="1">
      <c r="B67" s="251"/>
      <c r="C67" s="245"/>
      <c r="D67" s="100" t="s">
        <v>419</v>
      </c>
      <c r="E67" s="101" t="s">
        <v>754</v>
      </c>
      <c r="F67" s="240"/>
      <c r="G67" s="98"/>
    </row>
    <row r="68" spans="2:7" s="99" customFormat="1" ht="29" customHeight="1">
      <c r="B68" s="251"/>
      <c r="C68" s="245"/>
      <c r="D68" s="100" t="s">
        <v>417</v>
      </c>
      <c r="E68" s="101" t="s">
        <v>755</v>
      </c>
      <c r="F68" s="240"/>
      <c r="G68" s="98"/>
    </row>
    <row r="69" spans="2:7" s="99" customFormat="1" ht="24.75" customHeight="1">
      <c r="B69" s="251"/>
      <c r="C69" s="245"/>
      <c r="D69" s="100" t="s">
        <v>415</v>
      </c>
      <c r="E69" s="101" t="s">
        <v>418</v>
      </c>
      <c r="F69" s="240"/>
      <c r="G69" s="98"/>
    </row>
    <row r="70" spans="2:7" s="99" customFormat="1" ht="43.5" customHeight="1">
      <c r="B70" s="251">
        <v>1.7</v>
      </c>
      <c r="C70" s="245" t="s">
        <v>319</v>
      </c>
      <c r="D70" s="100" t="s">
        <v>420</v>
      </c>
      <c r="E70" s="101" t="s">
        <v>756</v>
      </c>
      <c r="F70" s="240" t="s">
        <v>7</v>
      </c>
      <c r="G70" s="98"/>
    </row>
    <row r="71" spans="2:7" s="99" customFormat="1" ht="29" customHeight="1">
      <c r="B71" s="251"/>
      <c r="C71" s="245"/>
      <c r="D71" s="100" t="s">
        <v>419</v>
      </c>
      <c r="E71" s="101" t="s">
        <v>418</v>
      </c>
      <c r="F71" s="240"/>
      <c r="G71" s="98"/>
    </row>
    <row r="72" spans="2:7" s="99" customFormat="1" ht="31.5" customHeight="1">
      <c r="B72" s="251"/>
      <c r="C72" s="245"/>
      <c r="D72" s="100" t="s">
        <v>417</v>
      </c>
      <c r="E72" s="101" t="s">
        <v>702</v>
      </c>
      <c r="F72" s="240"/>
      <c r="G72" s="98"/>
    </row>
    <row r="73" spans="2:7" s="99" customFormat="1" ht="30.75" customHeight="1">
      <c r="B73" s="251"/>
      <c r="C73" s="245"/>
      <c r="D73" s="100" t="s">
        <v>415</v>
      </c>
      <c r="E73" s="101" t="s">
        <v>757</v>
      </c>
      <c r="F73" s="240"/>
      <c r="G73" s="98"/>
    </row>
    <row r="74" spans="2:7" s="99" customFormat="1" ht="34.5" customHeight="1">
      <c r="B74" s="243">
        <v>1.8</v>
      </c>
      <c r="C74" s="245" t="s">
        <v>320</v>
      </c>
      <c r="D74" s="100" t="s">
        <v>420</v>
      </c>
      <c r="E74" s="101" t="s">
        <v>758</v>
      </c>
      <c r="F74" s="240" t="s">
        <v>7</v>
      </c>
      <c r="G74" s="98"/>
    </row>
    <row r="75" spans="2:7" s="99" customFormat="1" ht="29" customHeight="1">
      <c r="B75" s="243"/>
      <c r="C75" s="245"/>
      <c r="D75" s="100" t="s">
        <v>419</v>
      </c>
      <c r="E75" s="101" t="s">
        <v>759</v>
      </c>
      <c r="F75" s="240"/>
      <c r="G75" s="98"/>
    </row>
    <row r="76" spans="2:7" s="99" customFormat="1" ht="44.25" customHeight="1">
      <c r="B76" s="243"/>
      <c r="C76" s="245"/>
      <c r="D76" s="100" t="s">
        <v>417</v>
      </c>
      <c r="E76" s="101" t="s">
        <v>760</v>
      </c>
      <c r="F76" s="240"/>
      <c r="G76" s="98"/>
    </row>
    <row r="77" spans="2:7" s="99" customFormat="1" ht="45.75" customHeight="1">
      <c r="B77" s="243"/>
      <c r="C77" s="245"/>
      <c r="D77" s="100" t="s">
        <v>415</v>
      </c>
      <c r="E77" s="101" t="s">
        <v>761</v>
      </c>
      <c r="F77" s="240"/>
      <c r="G77" s="98"/>
    </row>
    <row r="78" spans="2:7" s="99" customFormat="1" ht="45.75" customHeight="1">
      <c r="B78" s="243" t="s">
        <v>321</v>
      </c>
      <c r="C78" s="245" t="s">
        <v>322</v>
      </c>
      <c r="D78" s="100" t="s">
        <v>420</v>
      </c>
      <c r="E78" s="101" t="s">
        <v>762</v>
      </c>
      <c r="F78" s="240" t="s">
        <v>7</v>
      </c>
      <c r="G78" s="98"/>
    </row>
    <row r="79" spans="2:7" s="99" customFormat="1" ht="36" customHeight="1">
      <c r="B79" s="243"/>
      <c r="C79" s="245"/>
      <c r="D79" s="100" t="s">
        <v>419</v>
      </c>
      <c r="E79" s="101" t="s">
        <v>418</v>
      </c>
      <c r="F79" s="240"/>
      <c r="G79" s="98"/>
    </row>
    <row r="80" spans="2:7" s="99" customFormat="1" ht="44.25" customHeight="1">
      <c r="B80" s="243"/>
      <c r="C80" s="245"/>
      <c r="D80" s="100" t="s">
        <v>417</v>
      </c>
      <c r="E80" s="101" t="s">
        <v>764</v>
      </c>
      <c r="F80" s="240"/>
      <c r="G80" s="98"/>
    </row>
    <row r="81" spans="2:7" s="99" customFormat="1" ht="54" customHeight="1">
      <c r="B81" s="246"/>
      <c r="C81" s="250"/>
      <c r="D81" s="108" t="s">
        <v>415</v>
      </c>
      <c r="E81" s="109" t="s">
        <v>763</v>
      </c>
      <c r="F81" s="178"/>
      <c r="G81" s="98"/>
    </row>
    <row r="82" spans="2:7" s="99" customFormat="1" ht="36.65" customHeight="1">
      <c r="B82" s="92" t="s">
        <v>992</v>
      </c>
      <c r="C82" s="19"/>
      <c r="D82" s="19"/>
      <c r="E82" s="19"/>
      <c r="F82" s="110"/>
      <c r="G82" s="98"/>
    </row>
    <row r="83" spans="2:7" s="99" customFormat="1" ht="32.4" customHeight="1">
      <c r="B83" s="236">
        <v>2.1</v>
      </c>
      <c r="C83" s="252" t="s">
        <v>323</v>
      </c>
      <c r="D83" s="96" t="s">
        <v>420</v>
      </c>
      <c r="E83" s="97" t="s">
        <v>765</v>
      </c>
      <c r="F83" s="178" t="s">
        <v>23</v>
      </c>
      <c r="G83" s="98"/>
    </row>
    <row r="84" spans="2:7" s="99" customFormat="1" ht="33.65" customHeight="1">
      <c r="B84" s="236"/>
      <c r="C84" s="252"/>
      <c r="D84" s="100" t="s">
        <v>419</v>
      </c>
      <c r="E84" s="101" t="s">
        <v>766</v>
      </c>
      <c r="F84" s="179"/>
      <c r="G84" s="98"/>
    </row>
    <row r="85" spans="2:7" s="99" customFormat="1" ht="49.75" customHeight="1">
      <c r="B85" s="236"/>
      <c r="C85" s="252"/>
      <c r="D85" s="100" t="s">
        <v>417</v>
      </c>
      <c r="E85" s="101" t="s">
        <v>767</v>
      </c>
      <c r="F85" s="179"/>
      <c r="G85" s="98"/>
    </row>
    <row r="86" spans="2:7" s="99" customFormat="1" ht="35.4" customHeight="1">
      <c r="B86" s="237"/>
      <c r="C86" s="244"/>
      <c r="D86" s="100" t="s">
        <v>415</v>
      </c>
      <c r="E86" s="101" t="s">
        <v>768</v>
      </c>
      <c r="F86" s="180"/>
      <c r="G86" s="98"/>
    </row>
    <row r="87" spans="2:7" s="99" customFormat="1" ht="24" customHeight="1">
      <c r="B87" s="246" t="s">
        <v>324</v>
      </c>
      <c r="C87" s="250" t="s">
        <v>769</v>
      </c>
      <c r="D87" s="100" t="s">
        <v>420</v>
      </c>
      <c r="E87" s="101" t="s">
        <v>770</v>
      </c>
      <c r="F87" s="178" t="s">
        <v>23</v>
      </c>
      <c r="G87" s="98"/>
    </row>
    <row r="88" spans="2:7" s="99" customFormat="1" ht="24" customHeight="1">
      <c r="B88" s="236"/>
      <c r="C88" s="252"/>
      <c r="D88" s="100" t="s">
        <v>419</v>
      </c>
      <c r="E88" s="101" t="s">
        <v>418</v>
      </c>
      <c r="F88" s="179"/>
      <c r="G88" s="98"/>
    </row>
    <row r="89" spans="2:7" s="99" customFormat="1" ht="33" customHeight="1">
      <c r="B89" s="236"/>
      <c r="C89" s="252"/>
      <c r="D89" s="100" t="s">
        <v>417</v>
      </c>
      <c r="E89" s="101" t="s">
        <v>771</v>
      </c>
      <c r="F89" s="179"/>
      <c r="G89" s="98"/>
    </row>
    <row r="90" spans="2:7" s="99" customFormat="1" ht="33" customHeight="1">
      <c r="B90" s="237"/>
      <c r="C90" s="244"/>
      <c r="D90" s="100" t="s">
        <v>415</v>
      </c>
      <c r="E90" s="101" t="s">
        <v>772</v>
      </c>
      <c r="F90" s="180"/>
      <c r="G90" s="98"/>
    </row>
    <row r="91" spans="2:7" s="99" customFormat="1" ht="31.5" customHeight="1">
      <c r="B91" s="246" t="s">
        <v>325</v>
      </c>
      <c r="C91" s="250" t="s">
        <v>773</v>
      </c>
      <c r="D91" s="100" t="s">
        <v>420</v>
      </c>
      <c r="E91" s="101" t="s">
        <v>774</v>
      </c>
      <c r="F91" s="178" t="s">
        <v>23</v>
      </c>
      <c r="G91" s="98"/>
    </row>
    <row r="92" spans="2:7" s="99" customFormat="1" ht="24" customHeight="1">
      <c r="B92" s="236"/>
      <c r="C92" s="252"/>
      <c r="D92" s="100" t="s">
        <v>419</v>
      </c>
      <c r="E92" s="101" t="s">
        <v>418</v>
      </c>
      <c r="F92" s="179"/>
      <c r="G92" s="98"/>
    </row>
    <row r="93" spans="2:7" s="99" customFormat="1" ht="31.5" customHeight="1">
      <c r="B93" s="236"/>
      <c r="C93" s="252"/>
      <c r="D93" s="100" t="s">
        <v>417</v>
      </c>
      <c r="E93" s="101" t="s">
        <v>775</v>
      </c>
      <c r="F93" s="179"/>
      <c r="G93" s="98"/>
    </row>
    <row r="94" spans="2:7" s="99" customFormat="1" ht="24.75" customHeight="1">
      <c r="B94" s="237"/>
      <c r="C94" s="244"/>
      <c r="D94" s="100" t="s">
        <v>415</v>
      </c>
      <c r="E94" s="101" t="s">
        <v>776</v>
      </c>
      <c r="F94" s="180"/>
      <c r="G94" s="98"/>
    </row>
    <row r="95" spans="2:7" s="99" customFormat="1" ht="24" customHeight="1">
      <c r="B95" s="246" t="s">
        <v>326</v>
      </c>
      <c r="C95" s="250" t="s">
        <v>778</v>
      </c>
      <c r="D95" s="100" t="s">
        <v>420</v>
      </c>
      <c r="E95" s="101" t="s">
        <v>777</v>
      </c>
      <c r="F95" s="178" t="s">
        <v>23</v>
      </c>
      <c r="G95" s="98"/>
    </row>
    <row r="96" spans="2:7" s="99" customFormat="1" ht="24" customHeight="1">
      <c r="B96" s="236"/>
      <c r="C96" s="252"/>
      <c r="D96" s="100" t="s">
        <v>419</v>
      </c>
      <c r="E96" s="101" t="s">
        <v>418</v>
      </c>
      <c r="F96" s="179"/>
      <c r="G96" s="98"/>
    </row>
    <row r="97" spans="2:7" s="99" customFormat="1" ht="24" customHeight="1">
      <c r="B97" s="236"/>
      <c r="C97" s="252"/>
      <c r="D97" s="100" t="s">
        <v>417</v>
      </c>
      <c r="E97" s="101" t="s">
        <v>779</v>
      </c>
      <c r="F97" s="179"/>
      <c r="G97" s="98"/>
    </row>
    <row r="98" spans="2:7" s="99" customFormat="1" ht="24.75" customHeight="1">
      <c r="B98" s="237"/>
      <c r="C98" s="244"/>
      <c r="D98" s="100" t="s">
        <v>415</v>
      </c>
      <c r="E98" s="101" t="s">
        <v>780</v>
      </c>
      <c r="F98" s="180"/>
      <c r="G98" s="98"/>
    </row>
    <row r="99" spans="2:7" s="99" customFormat="1" ht="24" customHeight="1">
      <c r="B99" s="246" t="s">
        <v>327</v>
      </c>
      <c r="C99" s="250" t="s">
        <v>781</v>
      </c>
      <c r="D99" s="100" t="s">
        <v>420</v>
      </c>
      <c r="E99" s="101" t="s">
        <v>774</v>
      </c>
      <c r="F99" s="178" t="s">
        <v>23</v>
      </c>
      <c r="G99" s="98"/>
    </row>
    <row r="100" spans="2:7" s="99" customFormat="1" ht="24" customHeight="1">
      <c r="B100" s="236"/>
      <c r="C100" s="252"/>
      <c r="D100" s="100" t="s">
        <v>419</v>
      </c>
      <c r="E100" s="101" t="s">
        <v>418</v>
      </c>
      <c r="F100" s="179"/>
      <c r="G100" s="98"/>
    </row>
    <row r="101" spans="2:7" s="99" customFormat="1" ht="24" customHeight="1">
      <c r="B101" s="236"/>
      <c r="C101" s="252"/>
      <c r="D101" s="100" t="s">
        <v>417</v>
      </c>
      <c r="E101" s="101" t="s">
        <v>782</v>
      </c>
      <c r="F101" s="179"/>
      <c r="G101" s="98"/>
    </row>
    <row r="102" spans="2:7" s="99" customFormat="1" ht="24.75" customHeight="1">
      <c r="B102" s="237"/>
      <c r="C102" s="244"/>
      <c r="D102" s="100" t="s">
        <v>415</v>
      </c>
      <c r="E102" s="101" t="s">
        <v>783</v>
      </c>
      <c r="F102" s="180"/>
      <c r="G102" s="98"/>
    </row>
    <row r="103" spans="2:7" s="99" customFormat="1" ht="33" customHeight="1">
      <c r="B103" s="246" t="s">
        <v>328</v>
      </c>
      <c r="C103" s="250" t="s">
        <v>784</v>
      </c>
      <c r="D103" s="100" t="s">
        <v>420</v>
      </c>
      <c r="E103" s="101" t="s">
        <v>785</v>
      </c>
      <c r="F103" s="178" t="s">
        <v>23</v>
      </c>
      <c r="G103" s="98"/>
    </row>
    <row r="104" spans="2:7" s="99" customFormat="1" ht="24" customHeight="1">
      <c r="B104" s="236"/>
      <c r="C104" s="252"/>
      <c r="D104" s="100" t="s">
        <v>419</v>
      </c>
      <c r="E104" s="101" t="s">
        <v>418</v>
      </c>
      <c r="F104" s="179"/>
      <c r="G104" s="98"/>
    </row>
    <row r="105" spans="2:7" s="99" customFormat="1" ht="30" customHeight="1">
      <c r="B105" s="236"/>
      <c r="C105" s="252"/>
      <c r="D105" s="100" t="s">
        <v>417</v>
      </c>
      <c r="E105" s="101" t="s">
        <v>786</v>
      </c>
      <c r="F105" s="179"/>
      <c r="G105" s="98"/>
    </row>
    <row r="106" spans="2:7" s="99" customFormat="1" ht="23.25" customHeight="1">
      <c r="B106" s="237"/>
      <c r="C106" s="244"/>
      <c r="D106" s="100" t="s">
        <v>415</v>
      </c>
      <c r="E106" s="101" t="s">
        <v>787</v>
      </c>
      <c r="F106" s="180"/>
      <c r="G106" s="98"/>
    </row>
    <row r="107" spans="2:7" s="99" customFormat="1" ht="30.75" customHeight="1">
      <c r="B107" s="246" t="s">
        <v>329</v>
      </c>
      <c r="C107" s="250" t="s">
        <v>788</v>
      </c>
      <c r="D107" s="100" t="s">
        <v>420</v>
      </c>
      <c r="E107" s="101" t="s">
        <v>774</v>
      </c>
      <c r="F107" s="178" t="s">
        <v>23</v>
      </c>
      <c r="G107" s="98"/>
    </row>
    <row r="108" spans="2:7" s="99" customFormat="1" ht="24" customHeight="1">
      <c r="B108" s="236"/>
      <c r="C108" s="252"/>
      <c r="D108" s="100" t="s">
        <v>419</v>
      </c>
      <c r="E108" s="101" t="s">
        <v>418</v>
      </c>
      <c r="F108" s="179"/>
      <c r="G108" s="98"/>
    </row>
    <row r="109" spans="2:7" s="99" customFormat="1" ht="24" customHeight="1">
      <c r="B109" s="236"/>
      <c r="C109" s="252"/>
      <c r="D109" s="100" t="s">
        <v>417</v>
      </c>
      <c r="E109" s="101" t="s">
        <v>782</v>
      </c>
      <c r="F109" s="179"/>
      <c r="G109" s="98"/>
    </row>
    <row r="110" spans="2:7" s="99" customFormat="1" ht="21.75" customHeight="1">
      <c r="B110" s="237"/>
      <c r="C110" s="244"/>
      <c r="D110" s="100" t="s">
        <v>415</v>
      </c>
      <c r="E110" s="101" t="s">
        <v>783</v>
      </c>
      <c r="F110" s="180"/>
      <c r="G110" s="98"/>
    </row>
    <row r="111" spans="2:7" s="99" customFormat="1" ht="30.75" customHeight="1">
      <c r="B111" s="246" t="s">
        <v>330</v>
      </c>
      <c r="C111" s="250" t="s">
        <v>792</v>
      </c>
      <c r="D111" s="100" t="s">
        <v>420</v>
      </c>
      <c r="E111" s="101" t="s">
        <v>789</v>
      </c>
      <c r="F111" s="178" t="s">
        <v>23</v>
      </c>
      <c r="G111" s="98"/>
    </row>
    <row r="112" spans="2:7" s="99" customFormat="1" ht="24" customHeight="1">
      <c r="B112" s="236"/>
      <c r="C112" s="252"/>
      <c r="D112" s="100" t="s">
        <v>419</v>
      </c>
      <c r="E112" s="101" t="s">
        <v>418</v>
      </c>
      <c r="F112" s="179"/>
      <c r="G112" s="98"/>
    </row>
    <row r="113" spans="2:7" s="99" customFormat="1" ht="30.75" customHeight="1">
      <c r="B113" s="236"/>
      <c r="C113" s="252"/>
      <c r="D113" s="100" t="s">
        <v>417</v>
      </c>
      <c r="E113" s="101" t="s">
        <v>790</v>
      </c>
      <c r="F113" s="179"/>
      <c r="G113" s="98"/>
    </row>
    <row r="114" spans="2:7" s="99" customFormat="1" ht="24.75" customHeight="1">
      <c r="B114" s="237"/>
      <c r="C114" s="244"/>
      <c r="D114" s="100" t="s">
        <v>415</v>
      </c>
      <c r="E114" s="101" t="s">
        <v>791</v>
      </c>
      <c r="F114" s="180"/>
      <c r="G114" s="98"/>
    </row>
    <row r="115" spans="2:7" s="99" customFormat="1" ht="24" customHeight="1">
      <c r="B115" s="246" t="s">
        <v>331</v>
      </c>
      <c r="C115" s="250" t="s">
        <v>793</v>
      </c>
      <c r="D115" s="100" t="s">
        <v>420</v>
      </c>
      <c r="E115" s="101" t="s">
        <v>794</v>
      </c>
      <c r="F115" s="178" t="s">
        <v>23</v>
      </c>
      <c r="G115" s="98"/>
    </row>
    <row r="116" spans="2:7" s="99" customFormat="1" ht="24" customHeight="1">
      <c r="B116" s="236"/>
      <c r="C116" s="252"/>
      <c r="D116" s="100" t="s">
        <v>419</v>
      </c>
      <c r="E116" s="101" t="s">
        <v>418</v>
      </c>
      <c r="F116" s="179"/>
      <c r="G116" s="98"/>
    </row>
    <row r="117" spans="2:7" s="99" customFormat="1" ht="24" customHeight="1">
      <c r="B117" s="236"/>
      <c r="C117" s="252"/>
      <c r="D117" s="100" t="s">
        <v>417</v>
      </c>
      <c r="E117" s="101" t="s">
        <v>795</v>
      </c>
      <c r="F117" s="179"/>
      <c r="G117" s="98"/>
    </row>
    <row r="118" spans="2:7" s="99" customFormat="1" ht="24.75" customHeight="1">
      <c r="B118" s="237"/>
      <c r="C118" s="244"/>
      <c r="D118" s="100" t="s">
        <v>415</v>
      </c>
      <c r="E118" s="101" t="s">
        <v>796</v>
      </c>
      <c r="F118" s="180"/>
      <c r="G118" s="98"/>
    </row>
    <row r="119" spans="2:7" s="99" customFormat="1" ht="29.25" customHeight="1">
      <c r="B119" s="246">
        <v>2.2000000000000002</v>
      </c>
      <c r="C119" s="250" t="s">
        <v>797</v>
      </c>
      <c r="D119" s="100" t="s">
        <v>420</v>
      </c>
      <c r="E119" s="101" t="s">
        <v>798</v>
      </c>
      <c r="F119" s="178" t="s">
        <v>23</v>
      </c>
      <c r="G119" s="98"/>
    </row>
    <row r="120" spans="2:7" s="99" customFormat="1" ht="24" customHeight="1">
      <c r="B120" s="236"/>
      <c r="C120" s="252"/>
      <c r="D120" s="100" t="s">
        <v>419</v>
      </c>
      <c r="E120" s="101" t="s">
        <v>418</v>
      </c>
      <c r="F120" s="179"/>
      <c r="G120" s="98"/>
    </row>
    <row r="121" spans="2:7" s="99" customFormat="1" ht="46.5" customHeight="1">
      <c r="B121" s="236"/>
      <c r="C121" s="252"/>
      <c r="D121" s="100" t="s">
        <v>417</v>
      </c>
      <c r="E121" s="101" t="s">
        <v>799</v>
      </c>
      <c r="F121" s="179"/>
      <c r="G121" s="98"/>
    </row>
    <row r="122" spans="2:7" s="99" customFormat="1" ht="30.75" customHeight="1">
      <c r="B122" s="237"/>
      <c r="C122" s="244"/>
      <c r="D122" s="100" t="s">
        <v>415</v>
      </c>
      <c r="E122" s="101" t="s">
        <v>800</v>
      </c>
      <c r="F122" s="180"/>
      <c r="G122" s="98"/>
    </row>
    <row r="123" spans="2:7" s="99" customFormat="1" ht="24" customHeight="1">
      <c r="B123" s="246" t="s">
        <v>332</v>
      </c>
      <c r="C123" s="250" t="s">
        <v>769</v>
      </c>
      <c r="D123" s="100" t="s">
        <v>420</v>
      </c>
      <c r="E123" s="101" t="s">
        <v>801</v>
      </c>
      <c r="F123" s="178" t="s">
        <v>23</v>
      </c>
      <c r="G123" s="98"/>
    </row>
    <row r="124" spans="2:7" s="99" customFormat="1" ht="24" customHeight="1">
      <c r="B124" s="236"/>
      <c r="C124" s="252"/>
      <c r="D124" s="100" t="s">
        <v>419</v>
      </c>
      <c r="E124" s="101" t="s">
        <v>418</v>
      </c>
      <c r="F124" s="179"/>
      <c r="G124" s="98"/>
    </row>
    <row r="125" spans="2:7" s="99" customFormat="1" ht="24" customHeight="1">
      <c r="B125" s="236"/>
      <c r="C125" s="252"/>
      <c r="D125" s="100" t="s">
        <v>417</v>
      </c>
      <c r="E125" s="101" t="s">
        <v>802</v>
      </c>
      <c r="F125" s="179"/>
      <c r="G125" s="98"/>
    </row>
    <row r="126" spans="2:7" s="99" customFormat="1" ht="24" customHeight="1">
      <c r="B126" s="237"/>
      <c r="C126" s="244"/>
      <c r="D126" s="100" t="s">
        <v>415</v>
      </c>
      <c r="E126" s="101" t="s">
        <v>418</v>
      </c>
      <c r="F126" s="180"/>
      <c r="G126" s="98"/>
    </row>
    <row r="127" spans="2:7" s="99" customFormat="1" ht="24" customHeight="1">
      <c r="B127" s="246" t="s">
        <v>333</v>
      </c>
      <c r="C127" s="250" t="s">
        <v>773</v>
      </c>
      <c r="D127" s="100" t="s">
        <v>420</v>
      </c>
      <c r="E127" s="101" t="s">
        <v>803</v>
      </c>
      <c r="F127" s="178" t="s">
        <v>23</v>
      </c>
      <c r="G127" s="98"/>
    </row>
    <row r="128" spans="2:7" s="99" customFormat="1" ht="24" customHeight="1">
      <c r="B128" s="236"/>
      <c r="C128" s="252"/>
      <c r="D128" s="100" t="s">
        <v>419</v>
      </c>
      <c r="E128" s="101" t="s">
        <v>418</v>
      </c>
      <c r="F128" s="179"/>
      <c r="G128" s="98"/>
    </row>
    <row r="129" spans="2:7" s="99" customFormat="1" ht="24" customHeight="1">
      <c r="B129" s="236"/>
      <c r="C129" s="252"/>
      <c r="D129" s="100" t="s">
        <v>417</v>
      </c>
      <c r="E129" s="101" t="s">
        <v>804</v>
      </c>
      <c r="F129" s="179"/>
      <c r="G129" s="98"/>
    </row>
    <row r="130" spans="2:7" s="99" customFormat="1" ht="24.75" customHeight="1">
      <c r="B130" s="237"/>
      <c r="C130" s="244"/>
      <c r="D130" s="100" t="s">
        <v>415</v>
      </c>
      <c r="E130" s="101" t="s">
        <v>418</v>
      </c>
      <c r="F130" s="180"/>
      <c r="G130" s="98"/>
    </row>
    <row r="131" spans="2:7" s="99" customFormat="1" ht="30" customHeight="1">
      <c r="B131" s="246" t="s">
        <v>334</v>
      </c>
      <c r="C131" s="250" t="s">
        <v>778</v>
      </c>
      <c r="D131" s="100" t="s">
        <v>420</v>
      </c>
      <c r="E131" s="101" t="s">
        <v>805</v>
      </c>
      <c r="F131" s="178" t="s">
        <v>23</v>
      </c>
      <c r="G131" s="98"/>
    </row>
    <row r="132" spans="2:7" s="99" customFormat="1" ht="24" customHeight="1">
      <c r="B132" s="236"/>
      <c r="C132" s="252"/>
      <c r="D132" s="100" t="s">
        <v>419</v>
      </c>
      <c r="E132" s="101" t="s">
        <v>418</v>
      </c>
      <c r="F132" s="179"/>
      <c r="G132" s="98"/>
    </row>
    <row r="133" spans="2:7" s="99" customFormat="1" ht="28.5" customHeight="1">
      <c r="B133" s="236"/>
      <c r="C133" s="252"/>
      <c r="D133" s="100" t="s">
        <v>417</v>
      </c>
      <c r="E133" s="101" t="s">
        <v>806</v>
      </c>
      <c r="F133" s="179"/>
      <c r="G133" s="98"/>
    </row>
    <row r="134" spans="2:7" s="99" customFormat="1" ht="24.75" customHeight="1">
      <c r="B134" s="237"/>
      <c r="C134" s="244"/>
      <c r="D134" s="100" t="s">
        <v>415</v>
      </c>
      <c r="E134" s="101" t="s">
        <v>418</v>
      </c>
      <c r="F134" s="180"/>
      <c r="G134" s="98"/>
    </row>
    <row r="135" spans="2:7" s="99" customFormat="1" ht="24" customHeight="1">
      <c r="B135" s="246" t="s">
        <v>335</v>
      </c>
      <c r="C135" s="250" t="s">
        <v>781</v>
      </c>
      <c r="D135" s="100" t="s">
        <v>420</v>
      </c>
      <c r="E135" s="101" t="s">
        <v>23</v>
      </c>
      <c r="F135" s="178" t="s">
        <v>23</v>
      </c>
      <c r="G135" s="98"/>
    </row>
    <row r="136" spans="2:7" s="99" customFormat="1" ht="24" customHeight="1">
      <c r="B136" s="236"/>
      <c r="C136" s="252"/>
      <c r="D136" s="100" t="s">
        <v>419</v>
      </c>
      <c r="E136" s="101" t="s">
        <v>418</v>
      </c>
      <c r="F136" s="179"/>
      <c r="G136" s="98"/>
    </row>
    <row r="137" spans="2:7" s="99" customFormat="1" ht="24" customHeight="1">
      <c r="B137" s="236"/>
      <c r="C137" s="252"/>
      <c r="D137" s="100" t="s">
        <v>417</v>
      </c>
      <c r="E137" s="101" t="s">
        <v>804</v>
      </c>
      <c r="F137" s="179"/>
      <c r="G137" s="98"/>
    </row>
    <row r="138" spans="2:7" s="99" customFormat="1" ht="24.75" customHeight="1">
      <c r="B138" s="237"/>
      <c r="C138" s="244"/>
      <c r="D138" s="100" t="s">
        <v>415</v>
      </c>
      <c r="E138" s="101" t="s">
        <v>418</v>
      </c>
      <c r="F138" s="180"/>
      <c r="G138" s="98"/>
    </row>
    <row r="139" spans="2:7" s="99" customFormat="1" ht="24" customHeight="1">
      <c r="B139" s="246" t="s">
        <v>336</v>
      </c>
      <c r="C139" s="250" t="s">
        <v>784</v>
      </c>
      <c r="D139" s="100" t="s">
        <v>420</v>
      </c>
      <c r="E139" s="101" t="s">
        <v>807</v>
      </c>
      <c r="F139" s="178" t="s">
        <v>23</v>
      </c>
      <c r="G139" s="98"/>
    </row>
    <row r="140" spans="2:7" s="99" customFormat="1" ht="24" customHeight="1">
      <c r="B140" s="236"/>
      <c r="C140" s="252"/>
      <c r="D140" s="100" t="s">
        <v>419</v>
      </c>
      <c r="E140" s="101" t="s">
        <v>418</v>
      </c>
      <c r="F140" s="179"/>
      <c r="G140" s="98"/>
    </row>
    <row r="141" spans="2:7" s="99" customFormat="1" ht="24" customHeight="1">
      <c r="B141" s="236"/>
      <c r="C141" s="252"/>
      <c r="D141" s="100" t="s">
        <v>417</v>
      </c>
      <c r="E141" s="101" t="s">
        <v>808</v>
      </c>
      <c r="F141" s="179"/>
      <c r="G141" s="98"/>
    </row>
    <row r="142" spans="2:7" s="99" customFormat="1" ht="24.75" customHeight="1">
      <c r="B142" s="237"/>
      <c r="C142" s="244"/>
      <c r="D142" s="100" t="s">
        <v>415</v>
      </c>
      <c r="E142" s="101" t="s">
        <v>418</v>
      </c>
      <c r="F142" s="180"/>
      <c r="G142" s="98"/>
    </row>
    <row r="143" spans="2:7" s="99" customFormat="1" ht="24" customHeight="1">
      <c r="B143" s="246" t="s">
        <v>337</v>
      </c>
      <c r="C143" s="250" t="s">
        <v>788</v>
      </c>
      <c r="D143" s="100" t="s">
        <v>420</v>
      </c>
      <c r="E143" s="101" t="s">
        <v>803</v>
      </c>
      <c r="F143" s="178" t="s">
        <v>23</v>
      </c>
      <c r="G143" s="98"/>
    </row>
    <row r="144" spans="2:7" s="99" customFormat="1" ht="24" customHeight="1">
      <c r="B144" s="236"/>
      <c r="C144" s="252"/>
      <c r="D144" s="100" t="s">
        <v>419</v>
      </c>
      <c r="E144" s="101" t="s">
        <v>418</v>
      </c>
      <c r="F144" s="179"/>
      <c r="G144" s="98"/>
    </row>
    <row r="145" spans="2:7" s="99" customFormat="1" ht="24" customHeight="1">
      <c r="B145" s="236"/>
      <c r="C145" s="252"/>
      <c r="D145" s="100" t="s">
        <v>417</v>
      </c>
      <c r="E145" s="101" t="s">
        <v>804</v>
      </c>
      <c r="F145" s="179"/>
      <c r="G145" s="98"/>
    </row>
    <row r="146" spans="2:7" s="99" customFormat="1" ht="24.75" customHeight="1">
      <c r="B146" s="237"/>
      <c r="C146" s="244"/>
      <c r="D146" s="100" t="s">
        <v>415</v>
      </c>
      <c r="E146" s="101" t="s">
        <v>418</v>
      </c>
      <c r="F146" s="180"/>
      <c r="G146" s="98"/>
    </row>
    <row r="147" spans="2:7" s="99" customFormat="1" ht="24" customHeight="1">
      <c r="B147" s="246" t="s">
        <v>338</v>
      </c>
      <c r="C147" s="250" t="s">
        <v>792</v>
      </c>
      <c r="D147" s="100" t="s">
        <v>420</v>
      </c>
      <c r="E147" s="101" t="s">
        <v>809</v>
      </c>
      <c r="F147" s="178" t="s">
        <v>23</v>
      </c>
      <c r="G147" s="98"/>
    </row>
    <row r="148" spans="2:7" s="99" customFormat="1" ht="24" customHeight="1">
      <c r="B148" s="236"/>
      <c r="C148" s="252"/>
      <c r="D148" s="100" t="s">
        <v>419</v>
      </c>
      <c r="E148" s="101" t="s">
        <v>418</v>
      </c>
      <c r="F148" s="179"/>
      <c r="G148" s="98"/>
    </row>
    <row r="149" spans="2:7" s="99" customFormat="1" ht="30.75" customHeight="1">
      <c r="B149" s="236"/>
      <c r="C149" s="252"/>
      <c r="D149" s="100" t="s">
        <v>417</v>
      </c>
      <c r="E149" s="101" t="s">
        <v>810</v>
      </c>
      <c r="F149" s="179"/>
      <c r="G149" s="98"/>
    </row>
    <row r="150" spans="2:7" s="99" customFormat="1" ht="24.75" customHeight="1">
      <c r="B150" s="237"/>
      <c r="C150" s="244"/>
      <c r="D150" s="100" t="s">
        <v>415</v>
      </c>
      <c r="E150" s="101" t="s">
        <v>418</v>
      </c>
      <c r="F150" s="180"/>
      <c r="G150" s="98"/>
    </row>
    <row r="151" spans="2:7" s="99" customFormat="1" ht="24" customHeight="1">
      <c r="B151" s="246" t="s">
        <v>339</v>
      </c>
      <c r="C151" s="250" t="s">
        <v>793</v>
      </c>
      <c r="D151" s="100" t="s">
        <v>420</v>
      </c>
      <c r="E151" s="101" t="s">
        <v>811</v>
      </c>
      <c r="F151" s="178" t="s">
        <v>23</v>
      </c>
      <c r="G151" s="98"/>
    </row>
    <row r="152" spans="2:7" s="99" customFormat="1" ht="24" customHeight="1">
      <c r="B152" s="236"/>
      <c r="C152" s="252"/>
      <c r="D152" s="100" t="s">
        <v>419</v>
      </c>
      <c r="E152" s="101" t="s">
        <v>418</v>
      </c>
      <c r="F152" s="179"/>
      <c r="G152" s="98"/>
    </row>
    <row r="153" spans="2:7" s="99" customFormat="1" ht="24" customHeight="1">
      <c r="B153" s="236"/>
      <c r="C153" s="252"/>
      <c r="D153" s="100" t="s">
        <v>417</v>
      </c>
      <c r="E153" s="101" t="s">
        <v>812</v>
      </c>
      <c r="F153" s="179"/>
      <c r="G153" s="98"/>
    </row>
    <row r="154" spans="2:7" s="99" customFormat="1" ht="24.75" customHeight="1">
      <c r="B154" s="237"/>
      <c r="C154" s="244"/>
      <c r="D154" s="100" t="s">
        <v>415</v>
      </c>
      <c r="E154" s="101" t="s">
        <v>418</v>
      </c>
      <c r="F154" s="180"/>
      <c r="G154" s="98"/>
    </row>
    <row r="155" spans="2:7" s="99" customFormat="1" ht="31.5" customHeight="1">
      <c r="B155" s="246">
        <v>2.2999999999999998</v>
      </c>
      <c r="C155" s="250" t="s">
        <v>340</v>
      </c>
      <c r="D155" s="100" t="s">
        <v>420</v>
      </c>
      <c r="E155" s="101" t="s">
        <v>813</v>
      </c>
      <c r="F155" s="178" t="s">
        <v>7</v>
      </c>
      <c r="G155" s="98"/>
    </row>
    <row r="156" spans="2:7" s="99" customFormat="1" ht="33" customHeight="1">
      <c r="B156" s="236"/>
      <c r="C156" s="252"/>
      <c r="D156" s="100" t="s">
        <v>419</v>
      </c>
      <c r="E156" s="101" t="s">
        <v>814</v>
      </c>
      <c r="F156" s="179"/>
      <c r="G156" s="98"/>
    </row>
    <row r="157" spans="2:7" s="99" customFormat="1" ht="48.75" customHeight="1">
      <c r="B157" s="236"/>
      <c r="C157" s="252"/>
      <c r="D157" s="100" t="s">
        <v>417</v>
      </c>
      <c r="E157" s="101" t="s">
        <v>815</v>
      </c>
      <c r="F157" s="179"/>
      <c r="G157" s="98"/>
    </row>
    <row r="158" spans="2:7" s="99" customFormat="1" ht="24.75" customHeight="1">
      <c r="B158" s="237"/>
      <c r="C158" s="244"/>
      <c r="D158" s="100" t="s">
        <v>415</v>
      </c>
      <c r="E158" s="101" t="s">
        <v>816</v>
      </c>
      <c r="F158" s="179"/>
      <c r="G158" s="98"/>
    </row>
    <row r="159" spans="2:7" s="99" customFormat="1" ht="30" customHeight="1">
      <c r="B159" s="246">
        <v>2.4</v>
      </c>
      <c r="C159" s="250" t="s">
        <v>341</v>
      </c>
      <c r="D159" s="100" t="s">
        <v>420</v>
      </c>
      <c r="E159" s="101" t="s">
        <v>817</v>
      </c>
      <c r="F159" s="178" t="s">
        <v>7</v>
      </c>
      <c r="G159" s="98"/>
    </row>
    <row r="160" spans="2:7" s="99" customFormat="1" ht="24" customHeight="1">
      <c r="B160" s="236"/>
      <c r="C160" s="252"/>
      <c r="D160" s="100" t="s">
        <v>419</v>
      </c>
      <c r="E160" s="101" t="s">
        <v>418</v>
      </c>
      <c r="F160" s="179"/>
      <c r="G160" s="98"/>
    </row>
    <row r="161" spans="2:7" s="99" customFormat="1" ht="36" customHeight="1">
      <c r="B161" s="236"/>
      <c r="C161" s="252"/>
      <c r="D161" s="100" t="s">
        <v>417</v>
      </c>
      <c r="E161" s="101" t="s">
        <v>818</v>
      </c>
      <c r="F161" s="179"/>
      <c r="G161" s="98"/>
    </row>
    <row r="162" spans="2:7" s="99" customFormat="1" ht="35.25" customHeight="1">
      <c r="B162" s="237"/>
      <c r="C162" s="244"/>
      <c r="D162" s="100" t="s">
        <v>415</v>
      </c>
      <c r="E162" s="101" t="s">
        <v>819</v>
      </c>
      <c r="F162" s="179"/>
      <c r="G162" s="98"/>
    </row>
    <row r="163" spans="2:7" s="99" customFormat="1" ht="58.5" customHeight="1">
      <c r="B163" s="246">
        <v>2.5</v>
      </c>
      <c r="C163" s="250" t="s">
        <v>342</v>
      </c>
      <c r="D163" s="100" t="s">
        <v>420</v>
      </c>
      <c r="E163" s="101" t="s">
        <v>823</v>
      </c>
      <c r="F163" s="178" t="s">
        <v>7</v>
      </c>
      <c r="G163" s="98"/>
    </row>
    <row r="164" spans="2:7" s="99" customFormat="1" ht="33.75" customHeight="1">
      <c r="B164" s="236"/>
      <c r="C164" s="252"/>
      <c r="D164" s="100" t="s">
        <v>419</v>
      </c>
      <c r="E164" s="101" t="s">
        <v>820</v>
      </c>
      <c r="F164" s="179"/>
      <c r="G164" s="98"/>
    </row>
    <row r="165" spans="2:7" s="99" customFormat="1" ht="29.25" customHeight="1">
      <c r="B165" s="236"/>
      <c r="C165" s="252"/>
      <c r="D165" s="100" t="s">
        <v>417</v>
      </c>
      <c r="E165" s="101" t="s">
        <v>821</v>
      </c>
      <c r="F165" s="179"/>
      <c r="G165" s="98"/>
    </row>
    <row r="166" spans="2:7" s="99" customFormat="1" ht="30" customHeight="1">
      <c r="B166" s="237"/>
      <c r="C166" s="244"/>
      <c r="D166" s="100" t="s">
        <v>415</v>
      </c>
      <c r="E166" s="101" t="s">
        <v>822</v>
      </c>
      <c r="F166" s="179"/>
      <c r="G166" s="98"/>
    </row>
    <row r="167" spans="2:7" s="99" customFormat="1" ht="42" customHeight="1">
      <c r="B167" s="246" t="s">
        <v>343</v>
      </c>
      <c r="C167" s="250" t="s">
        <v>344</v>
      </c>
      <c r="D167" s="100" t="s">
        <v>420</v>
      </c>
      <c r="E167" s="101" t="s">
        <v>824</v>
      </c>
      <c r="F167" s="178" t="s">
        <v>7</v>
      </c>
      <c r="G167" s="98"/>
    </row>
    <row r="168" spans="2:7" s="99" customFormat="1" ht="24" customHeight="1">
      <c r="B168" s="236"/>
      <c r="C168" s="252"/>
      <c r="D168" s="100" t="s">
        <v>419</v>
      </c>
      <c r="E168" s="101" t="s">
        <v>418</v>
      </c>
      <c r="F168" s="179"/>
      <c r="G168" s="98"/>
    </row>
    <row r="169" spans="2:7" s="99" customFormat="1" ht="24" customHeight="1">
      <c r="B169" s="236"/>
      <c r="C169" s="252"/>
      <c r="D169" s="100" t="s">
        <v>417</v>
      </c>
      <c r="E169" s="101" t="s">
        <v>825</v>
      </c>
      <c r="F169" s="179"/>
      <c r="G169" s="98"/>
    </row>
    <row r="170" spans="2:7" s="99" customFormat="1" ht="29.25" customHeight="1">
      <c r="B170" s="237"/>
      <c r="C170" s="244"/>
      <c r="D170" s="100" t="s">
        <v>415</v>
      </c>
      <c r="E170" s="101" t="s">
        <v>826</v>
      </c>
      <c r="F170" s="179"/>
      <c r="G170" s="98"/>
    </row>
    <row r="171" spans="2:7" s="99" customFormat="1" ht="63" customHeight="1">
      <c r="B171" s="246">
        <v>2.6</v>
      </c>
      <c r="C171" s="250" t="s">
        <v>345</v>
      </c>
      <c r="D171" s="100" t="s">
        <v>420</v>
      </c>
      <c r="E171" s="101" t="s">
        <v>827</v>
      </c>
      <c r="F171" s="178" t="s">
        <v>7</v>
      </c>
      <c r="G171" s="98"/>
    </row>
    <row r="172" spans="2:7" s="99" customFormat="1" ht="24" customHeight="1">
      <c r="B172" s="236"/>
      <c r="C172" s="252"/>
      <c r="D172" s="100" t="s">
        <v>419</v>
      </c>
      <c r="E172" s="101" t="s">
        <v>418</v>
      </c>
      <c r="F172" s="179"/>
      <c r="G172" s="98"/>
    </row>
    <row r="173" spans="2:7" s="99" customFormat="1" ht="24" customHeight="1">
      <c r="B173" s="236"/>
      <c r="C173" s="252"/>
      <c r="D173" s="100" t="s">
        <v>417</v>
      </c>
      <c r="E173" s="101" t="s">
        <v>828</v>
      </c>
      <c r="F173" s="179"/>
      <c r="G173" s="98"/>
    </row>
    <row r="174" spans="2:7" s="99" customFormat="1" ht="33" customHeight="1">
      <c r="B174" s="237"/>
      <c r="C174" s="244"/>
      <c r="D174" s="100" t="s">
        <v>415</v>
      </c>
      <c r="E174" s="101" t="s">
        <v>829</v>
      </c>
      <c r="F174" s="179"/>
      <c r="G174" s="98"/>
    </row>
    <row r="175" spans="2:7" s="99" customFormat="1" ht="40.5" customHeight="1">
      <c r="B175" s="246" t="s">
        <v>346</v>
      </c>
      <c r="C175" s="250" t="s">
        <v>347</v>
      </c>
      <c r="D175" s="100" t="s">
        <v>420</v>
      </c>
      <c r="E175" s="101" t="s">
        <v>830</v>
      </c>
      <c r="F175" s="178" t="s">
        <v>7</v>
      </c>
      <c r="G175" s="98"/>
    </row>
    <row r="176" spans="2:7" s="99" customFormat="1" ht="24" customHeight="1">
      <c r="B176" s="236"/>
      <c r="C176" s="252"/>
      <c r="D176" s="100" t="s">
        <v>419</v>
      </c>
      <c r="E176" s="101" t="s">
        <v>418</v>
      </c>
      <c r="F176" s="179"/>
      <c r="G176" s="98"/>
    </row>
    <row r="177" spans="2:7" s="99" customFormat="1" ht="24" customHeight="1">
      <c r="B177" s="236"/>
      <c r="C177" s="252"/>
      <c r="D177" s="100" t="s">
        <v>417</v>
      </c>
      <c r="E177" s="101" t="s">
        <v>831</v>
      </c>
      <c r="F177" s="179"/>
      <c r="G177" s="98"/>
    </row>
    <row r="178" spans="2:7" s="99" customFormat="1" ht="24.75" customHeight="1">
      <c r="B178" s="237"/>
      <c r="C178" s="244"/>
      <c r="D178" s="100" t="s">
        <v>415</v>
      </c>
      <c r="E178" s="101" t="s">
        <v>418</v>
      </c>
      <c r="F178" s="179"/>
      <c r="G178" s="98"/>
    </row>
    <row r="179" spans="2:7" s="99" customFormat="1" ht="54" customHeight="1">
      <c r="B179" s="246" t="s">
        <v>348</v>
      </c>
      <c r="C179" s="250" t="s">
        <v>349</v>
      </c>
      <c r="D179" s="100" t="s">
        <v>420</v>
      </c>
      <c r="E179" s="101" t="s">
        <v>832</v>
      </c>
      <c r="F179" s="178" t="s">
        <v>23</v>
      </c>
      <c r="G179" s="98"/>
    </row>
    <row r="180" spans="2:7" s="99" customFormat="1" ht="24" customHeight="1">
      <c r="B180" s="236"/>
      <c r="C180" s="252"/>
      <c r="D180" s="100" t="s">
        <v>419</v>
      </c>
      <c r="E180" s="101" t="s">
        <v>418</v>
      </c>
      <c r="F180" s="179"/>
      <c r="G180" s="98"/>
    </row>
    <row r="181" spans="2:7" s="99" customFormat="1" ht="24" customHeight="1">
      <c r="B181" s="236"/>
      <c r="C181" s="252"/>
      <c r="D181" s="100" t="s">
        <v>417</v>
      </c>
      <c r="E181" s="101" t="s">
        <v>833</v>
      </c>
      <c r="F181" s="179"/>
      <c r="G181" s="98"/>
    </row>
    <row r="182" spans="2:7" s="99" customFormat="1" ht="27.75" customHeight="1">
      <c r="B182" s="237"/>
      <c r="C182" s="244"/>
      <c r="D182" s="100" t="s">
        <v>415</v>
      </c>
      <c r="E182" s="101" t="s">
        <v>834</v>
      </c>
      <c r="F182" s="179"/>
      <c r="G182" s="98"/>
    </row>
    <row r="183" spans="2:7" s="99" customFormat="1" ht="44.25" customHeight="1">
      <c r="B183" s="246">
        <v>2.7</v>
      </c>
      <c r="C183" s="250" t="s">
        <v>350</v>
      </c>
      <c r="D183" s="100" t="s">
        <v>420</v>
      </c>
      <c r="E183" s="101" t="s">
        <v>835</v>
      </c>
      <c r="F183" s="178" t="s">
        <v>7</v>
      </c>
      <c r="G183" s="98"/>
    </row>
    <row r="184" spans="2:7" s="99" customFormat="1" ht="24" customHeight="1">
      <c r="B184" s="236"/>
      <c r="C184" s="252"/>
      <c r="D184" s="100" t="s">
        <v>419</v>
      </c>
      <c r="E184" s="101" t="s">
        <v>418</v>
      </c>
      <c r="F184" s="179"/>
      <c r="G184" s="98"/>
    </row>
    <row r="185" spans="2:7" s="99" customFormat="1" ht="24" customHeight="1">
      <c r="B185" s="236"/>
      <c r="C185" s="252"/>
      <c r="D185" s="100" t="s">
        <v>417</v>
      </c>
      <c r="E185" s="101" t="s">
        <v>836</v>
      </c>
      <c r="F185" s="179"/>
      <c r="G185" s="98"/>
    </row>
    <row r="186" spans="2:7" s="99" customFormat="1" ht="32.25" customHeight="1">
      <c r="B186" s="237"/>
      <c r="C186" s="244"/>
      <c r="D186" s="100" t="s">
        <v>415</v>
      </c>
      <c r="E186" s="101" t="s">
        <v>837</v>
      </c>
      <c r="F186" s="179"/>
      <c r="G186" s="98"/>
    </row>
    <row r="187" spans="2:7" s="99" customFormat="1" ht="42" customHeight="1">
      <c r="B187" s="246">
        <v>2.8</v>
      </c>
      <c r="C187" s="250" t="s">
        <v>351</v>
      </c>
      <c r="D187" s="100" t="s">
        <v>420</v>
      </c>
      <c r="E187" s="101" t="s">
        <v>838</v>
      </c>
      <c r="F187" s="178" t="s">
        <v>7</v>
      </c>
      <c r="G187" s="98"/>
    </row>
    <row r="188" spans="2:7" s="99" customFormat="1" ht="24" customHeight="1">
      <c r="B188" s="236"/>
      <c r="C188" s="252"/>
      <c r="D188" s="100" t="s">
        <v>419</v>
      </c>
      <c r="E188" s="101" t="s">
        <v>418</v>
      </c>
      <c r="F188" s="179"/>
      <c r="G188" s="98"/>
    </row>
    <row r="189" spans="2:7" s="99" customFormat="1" ht="24" customHeight="1">
      <c r="B189" s="236"/>
      <c r="C189" s="252"/>
      <c r="D189" s="100" t="s">
        <v>417</v>
      </c>
      <c r="E189" s="101" t="s">
        <v>839</v>
      </c>
      <c r="F189" s="179"/>
      <c r="G189" s="98"/>
    </row>
    <row r="190" spans="2:7" s="99" customFormat="1" ht="32.25" customHeight="1">
      <c r="B190" s="237"/>
      <c r="C190" s="244"/>
      <c r="D190" s="100" t="s">
        <v>415</v>
      </c>
      <c r="E190" s="101" t="s">
        <v>840</v>
      </c>
      <c r="F190" s="179"/>
      <c r="G190" s="98"/>
    </row>
    <row r="191" spans="2:7" s="99" customFormat="1" ht="24" customHeight="1">
      <c r="B191" s="246">
        <v>2.9</v>
      </c>
      <c r="C191" s="250" t="s">
        <v>352</v>
      </c>
      <c r="D191" s="100" t="s">
        <v>420</v>
      </c>
      <c r="E191" s="101" t="s">
        <v>841</v>
      </c>
      <c r="F191" s="178" t="s">
        <v>7</v>
      </c>
      <c r="G191" s="98"/>
    </row>
    <row r="192" spans="2:7" s="99" customFormat="1" ht="24" customHeight="1">
      <c r="B192" s="236"/>
      <c r="C192" s="252"/>
      <c r="D192" s="100" t="s">
        <v>419</v>
      </c>
      <c r="E192" s="101" t="s">
        <v>418</v>
      </c>
      <c r="F192" s="179"/>
      <c r="G192" s="98"/>
    </row>
    <row r="193" spans="2:7" s="99" customFormat="1" ht="24" customHeight="1">
      <c r="B193" s="236"/>
      <c r="C193" s="252"/>
      <c r="D193" s="100" t="s">
        <v>417</v>
      </c>
      <c r="E193" s="101" t="s">
        <v>842</v>
      </c>
      <c r="F193" s="179"/>
      <c r="G193" s="98"/>
    </row>
    <row r="194" spans="2:7" s="99" customFormat="1" ht="24.75" customHeight="1">
      <c r="B194" s="237"/>
      <c r="C194" s="244"/>
      <c r="D194" s="100" t="s">
        <v>415</v>
      </c>
      <c r="E194" s="101" t="s">
        <v>843</v>
      </c>
      <c r="F194" s="179"/>
      <c r="G194" s="98"/>
    </row>
    <row r="195" spans="2:7" s="99" customFormat="1" ht="24" customHeight="1">
      <c r="B195" s="246" t="s">
        <v>353</v>
      </c>
      <c r="C195" s="250" t="s">
        <v>354</v>
      </c>
      <c r="D195" s="100" t="s">
        <v>420</v>
      </c>
      <c r="E195" s="101" t="s">
        <v>844</v>
      </c>
      <c r="F195" s="178" t="s">
        <v>7</v>
      </c>
      <c r="G195" s="98"/>
    </row>
    <row r="196" spans="2:7" s="99" customFormat="1" ht="24" customHeight="1">
      <c r="B196" s="236"/>
      <c r="C196" s="252"/>
      <c r="D196" s="100" t="s">
        <v>419</v>
      </c>
      <c r="E196" s="101" t="s">
        <v>418</v>
      </c>
      <c r="F196" s="179"/>
      <c r="G196" s="98"/>
    </row>
    <row r="197" spans="2:7" s="99" customFormat="1" ht="24" customHeight="1">
      <c r="B197" s="236"/>
      <c r="C197" s="252"/>
      <c r="D197" s="100" t="s">
        <v>417</v>
      </c>
      <c r="E197" s="101" t="s">
        <v>845</v>
      </c>
      <c r="F197" s="179"/>
      <c r="G197" s="98"/>
    </row>
    <row r="198" spans="2:7" s="99" customFormat="1" ht="24.75" customHeight="1">
      <c r="B198" s="237"/>
      <c r="C198" s="244"/>
      <c r="D198" s="100" t="s">
        <v>415</v>
      </c>
      <c r="E198" s="101" t="s">
        <v>846</v>
      </c>
      <c r="F198" s="179"/>
      <c r="G198" s="98"/>
    </row>
    <row r="199" spans="2:7" s="99" customFormat="1" ht="32.25" customHeight="1">
      <c r="B199" s="253" t="s">
        <v>355</v>
      </c>
      <c r="C199" s="250" t="s">
        <v>356</v>
      </c>
      <c r="D199" s="100" t="s">
        <v>420</v>
      </c>
      <c r="E199" s="101" t="s">
        <v>847</v>
      </c>
      <c r="F199" s="178" t="s">
        <v>7</v>
      </c>
      <c r="G199" s="98"/>
    </row>
    <row r="200" spans="2:7" s="99" customFormat="1" ht="24" customHeight="1">
      <c r="B200" s="254"/>
      <c r="C200" s="252"/>
      <c r="D200" s="100" t="s">
        <v>419</v>
      </c>
      <c r="E200" s="101" t="s">
        <v>418</v>
      </c>
      <c r="F200" s="179"/>
      <c r="G200" s="98"/>
    </row>
    <row r="201" spans="2:7" s="99" customFormat="1" ht="24" customHeight="1">
      <c r="B201" s="254"/>
      <c r="C201" s="252"/>
      <c r="D201" s="100" t="s">
        <v>417</v>
      </c>
      <c r="E201" s="101" t="s">
        <v>848</v>
      </c>
      <c r="F201" s="179"/>
      <c r="G201" s="98"/>
    </row>
    <row r="202" spans="2:7" s="99" customFormat="1" ht="26.25" customHeight="1">
      <c r="B202" s="254"/>
      <c r="C202" s="252"/>
      <c r="D202" s="108" t="s">
        <v>415</v>
      </c>
      <c r="E202" s="109" t="s">
        <v>849</v>
      </c>
      <c r="F202" s="179"/>
      <c r="G202" s="98"/>
    </row>
    <row r="203" spans="2:7" s="99" customFormat="1" ht="36" customHeight="1">
      <c r="B203" s="111" t="s">
        <v>993</v>
      </c>
      <c r="C203" s="19"/>
      <c r="D203" s="19"/>
      <c r="E203" s="19"/>
      <c r="F203" s="110"/>
      <c r="G203" s="98"/>
    </row>
    <row r="204" spans="2:7" s="99" customFormat="1" ht="31.5" customHeight="1">
      <c r="B204" s="236">
        <v>3.1</v>
      </c>
      <c r="C204" s="252" t="s">
        <v>357</v>
      </c>
      <c r="D204" s="96" t="s">
        <v>420</v>
      </c>
      <c r="E204" s="97" t="s">
        <v>850</v>
      </c>
      <c r="F204" s="178" t="s">
        <v>23</v>
      </c>
      <c r="G204" s="98"/>
    </row>
    <row r="205" spans="2:7" s="99" customFormat="1" ht="24" customHeight="1">
      <c r="B205" s="236"/>
      <c r="C205" s="252"/>
      <c r="D205" s="100" t="s">
        <v>419</v>
      </c>
      <c r="E205" s="101" t="s">
        <v>418</v>
      </c>
      <c r="F205" s="179"/>
      <c r="G205" s="98"/>
    </row>
    <row r="206" spans="2:7" s="99" customFormat="1" ht="44.25" customHeight="1">
      <c r="B206" s="236"/>
      <c r="C206" s="252"/>
      <c r="D206" s="100" t="s">
        <v>417</v>
      </c>
      <c r="E206" s="101" t="s">
        <v>851</v>
      </c>
      <c r="F206" s="179"/>
      <c r="G206" s="98"/>
    </row>
    <row r="207" spans="2:7" s="99" customFormat="1" ht="34.5" customHeight="1">
      <c r="B207" s="237"/>
      <c r="C207" s="244"/>
      <c r="D207" s="100" t="s">
        <v>415</v>
      </c>
      <c r="E207" s="101" t="s">
        <v>852</v>
      </c>
      <c r="F207" s="179"/>
      <c r="G207" s="98"/>
    </row>
    <row r="208" spans="2:7" s="99" customFormat="1" ht="32.25" customHeight="1">
      <c r="B208" s="246">
        <v>3.2</v>
      </c>
      <c r="C208" s="250" t="s">
        <v>358</v>
      </c>
      <c r="D208" s="100" t="s">
        <v>420</v>
      </c>
      <c r="E208" s="101" t="s">
        <v>853</v>
      </c>
      <c r="F208" s="178" t="s">
        <v>7</v>
      </c>
      <c r="G208" s="98"/>
    </row>
    <row r="209" spans="2:7" s="99" customFormat="1" ht="24" customHeight="1">
      <c r="B209" s="236"/>
      <c r="C209" s="252"/>
      <c r="D209" s="100" t="s">
        <v>419</v>
      </c>
      <c r="E209" s="101" t="s">
        <v>854</v>
      </c>
      <c r="F209" s="179"/>
      <c r="G209" s="98"/>
    </row>
    <row r="210" spans="2:7" s="99" customFormat="1" ht="24" customHeight="1">
      <c r="B210" s="236"/>
      <c r="C210" s="252"/>
      <c r="D210" s="100" t="s">
        <v>417</v>
      </c>
      <c r="E210" s="101" t="s">
        <v>855</v>
      </c>
      <c r="F210" s="179"/>
      <c r="G210" s="98"/>
    </row>
    <row r="211" spans="2:7" s="99" customFormat="1" ht="24.75" customHeight="1">
      <c r="B211" s="237"/>
      <c r="C211" s="244"/>
      <c r="D211" s="100" t="s">
        <v>415</v>
      </c>
      <c r="E211" s="101" t="s">
        <v>856</v>
      </c>
      <c r="F211" s="179"/>
      <c r="G211" s="98"/>
    </row>
    <row r="212" spans="2:7" s="99" customFormat="1" ht="30.75" customHeight="1">
      <c r="B212" s="246">
        <v>3.3</v>
      </c>
      <c r="C212" s="250" t="s">
        <v>359</v>
      </c>
      <c r="D212" s="100" t="s">
        <v>420</v>
      </c>
      <c r="E212" s="101" t="s">
        <v>857</v>
      </c>
      <c r="F212" s="178" t="s">
        <v>7</v>
      </c>
      <c r="G212" s="98"/>
    </row>
    <row r="213" spans="2:7" s="99" customFormat="1" ht="24" customHeight="1">
      <c r="B213" s="236"/>
      <c r="C213" s="252"/>
      <c r="D213" s="100" t="s">
        <v>419</v>
      </c>
      <c r="E213" s="101" t="s">
        <v>418</v>
      </c>
      <c r="F213" s="179"/>
      <c r="G213" s="98"/>
    </row>
    <row r="214" spans="2:7" s="99" customFormat="1" ht="24" customHeight="1">
      <c r="B214" s="236"/>
      <c r="C214" s="252"/>
      <c r="D214" s="100" t="s">
        <v>417</v>
      </c>
      <c r="E214" s="101" t="s">
        <v>858</v>
      </c>
      <c r="F214" s="179"/>
      <c r="G214" s="98"/>
    </row>
    <row r="215" spans="2:7" s="99" customFormat="1" ht="22.5" customHeight="1">
      <c r="B215" s="237"/>
      <c r="C215" s="244"/>
      <c r="D215" s="100" t="s">
        <v>415</v>
      </c>
      <c r="E215" s="101" t="s">
        <v>859</v>
      </c>
      <c r="F215" s="179"/>
      <c r="G215" s="98"/>
    </row>
    <row r="216" spans="2:7" s="99" customFormat="1" ht="24" customHeight="1">
      <c r="B216" s="246">
        <v>3.4</v>
      </c>
      <c r="C216" s="250" t="s">
        <v>360</v>
      </c>
      <c r="D216" s="100" t="s">
        <v>420</v>
      </c>
      <c r="E216" s="101" t="s">
        <v>860</v>
      </c>
      <c r="F216" s="178" t="s">
        <v>7</v>
      </c>
      <c r="G216" s="98"/>
    </row>
    <row r="217" spans="2:7" s="99" customFormat="1" ht="24" customHeight="1">
      <c r="B217" s="236"/>
      <c r="C217" s="252"/>
      <c r="D217" s="100" t="s">
        <v>419</v>
      </c>
      <c r="E217" s="101" t="s">
        <v>418</v>
      </c>
      <c r="F217" s="179"/>
      <c r="G217" s="98"/>
    </row>
    <row r="218" spans="2:7" s="99" customFormat="1" ht="24" customHeight="1">
      <c r="B218" s="236"/>
      <c r="C218" s="252"/>
      <c r="D218" s="100" t="s">
        <v>417</v>
      </c>
      <c r="E218" s="101" t="s">
        <v>861</v>
      </c>
      <c r="F218" s="179"/>
      <c r="G218" s="98"/>
    </row>
    <row r="219" spans="2:7" s="99" customFormat="1" ht="24.75" customHeight="1">
      <c r="B219" s="237"/>
      <c r="C219" s="244"/>
      <c r="D219" s="100" t="s">
        <v>415</v>
      </c>
      <c r="E219" s="101" t="s">
        <v>418</v>
      </c>
      <c r="F219" s="179"/>
      <c r="G219" s="98"/>
    </row>
    <row r="220" spans="2:7" s="99" customFormat="1" ht="45" customHeight="1">
      <c r="B220" s="246" t="s">
        <v>361</v>
      </c>
      <c r="C220" s="250" t="s">
        <v>362</v>
      </c>
      <c r="D220" s="100" t="s">
        <v>420</v>
      </c>
      <c r="E220" s="101" t="s">
        <v>862</v>
      </c>
      <c r="F220" s="178" t="s">
        <v>7</v>
      </c>
      <c r="G220" s="98"/>
    </row>
    <row r="221" spans="2:7" s="99" customFormat="1" ht="24" customHeight="1">
      <c r="B221" s="236"/>
      <c r="C221" s="252"/>
      <c r="D221" s="100" t="s">
        <v>419</v>
      </c>
      <c r="E221" s="101" t="s">
        <v>418</v>
      </c>
      <c r="F221" s="179"/>
      <c r="G221" s="98"/>
    </row>
    <row r="222" spans="2:7" s="99" customFormat="1" ht="24" customHeight="1">
      <c r="B222" s="236"/>
      <c r="C222" s="252"/>
      <c r="D222" s="100" t="s">
        <v>417</v>
      </c>
      <c r="E222" s="101" t="s">
        <v>863</v>
      </c>
      <c r="F222" s="179"/>
      <c r="G222" s="98"/>
    </row>
    <row r="223" spans="2:7" s="99" customFormat="1" ht="24.75" customHeight="1">
      <c r="B223" s="237"/>
      <c r="C223" s="244"/>
      <c r="D223" s="100" t="s">
        <v>415</v>
      </c>
      <c r="E223" s="101" t="s">
        <v>418</v>
      </c>
      <c r="F223" s="179"/>
      <c r="G223" s="98"/>
    </row>
    <row r="224" spans="2:7" s="99" customFormat="1" ht="63" customHeight="1">
      <c r="B224" s="246">
        <v>3.5</v>
      </c>
      <c r="C224" s="250" t="s">
        <v>363</v>
      </c>
      <c r="D224" s="100" t="s">
        <v>420</v>
      </c>
      <c r="E224" s="101" t="s">
        <v>864</v>
      </c>
      <c r="F224" s="178" t="s">
        <v>23</v>
      </c>
      <c r="G224" s="98"/>
    </row>
    <row r="225" spans="2:7" s="99" customFormat="1" ht="24" customHeight="1">
      <c r="B225" s="236"/>
      <c r="C225" s="252"/>
      <c r="D225" s="100" t="s">
        <v>419</v>
      </c>
      <c r="E225" s="101" t="s">
        <v>418</v>
      </c>
      <c r="F225" s="179"/>
      <c r="G225" s="98"/>
    </row>
    <row r="226" spans="2:7" s="99" customFormat="1" ht="24" customHeight="1">
      <c r="B226" s="236"/>
      <c r="C226" s="252"/>
      <c r="D226" s="100" t="s">
        <v>417</v>
      </c>
      <c r="E226" s="101" t="s">
        <v>865</v>
      </c>
      <c r="F226" s="179"/>
      <c r="G226" s="98"/>
    </row>
    <row r="227" spans="2:7" s="99" customFormat="1" ht="24.75" customHeight="1">
      <c r="B227" s="237"/>
      <c r="C227" s="244"/>
      <c r="D227" s="100" t="s">
        <v>415</v>
      </c>
      <c r="E227" s="101" t="s">
        <v>866</v>
      </c>
      <c r="F227" s="179"/>
      <c r="G227" s="98"/>
    </row>
    <row r="228" spans="2:7" s="99" customFormat="1" ht="44.25" customHeight="1">
      <c r="B228" s="246" t="s">
        <v>364</v>
      </c>
      <c r="C228" s="250" t="s">
        <v>365</v>
      </c>
      <c r="D228" s="100" t="s">
        <v>420</v>
      </c>
      <c r="E228" s="101" t="s">
        <v>867</v>
      </c>
      <c r="F228" s="178" t="s">
        <v>23</v>
      </c>
      <c r="G228" s="98"/>
    </row>
    <row r="229" spans="2:7" s="99" customFormat="1" ht="31.5" customHeight="1">
      <c r="B229" s="236"/>
      <c r="C229" s="252"/>
      <c r="D229" s="100" t="s">
        <v>419</v>
      </c>
      <c r="E229" s="101" t="s">
        <v>868</v>
      </c>
      <c r="F229" s="179"/>
      <c r="G229" s="98"/>
    </row>
    <row r="230" spans="2:7" s="99" customFormat="1" ht="24" customHeight="1">
      <c r="B230" s="236"/>
      <c r="C230" s="252"/>
      <c r="D230" s="100" t="s">
        <v>417</v>
      </c>
      <c r="E230" s="101" t="s">
        <v>869</v>
      </c>
      <c r="F230" s="179"/>
      <c r="G230" s="98"/>
    </row>
    <row r="231" spans="2:7" s="99" customFormat="1" ht="24.75" customHeight="1">
      <c r="B231" s="236"/>
      <c r="C231" s="252"/>
      <c r="D231" s="108" t="s">
        <v>415</v>
      </c>
      <c r="E231" s="109" t="s">
        <v>418</v>
      </c>
      <c r="F231" s="179"/>
      <c r="G231" s="98"/>
    </row>
    <row r="232" spans="2:7" s="99" customFormat="1" ht="36.65" customHeight="1">
      <c r="B232" s="111" t="s">
        <v>994</v>
      </c>
      <c r="C232" s="19"/>
      <c r="D232" s="19"/>
      <c r="E232" s="19"/>
      <c r="F232" s="110"/>
      <c r="G232" s="98"/>
    </row>
    <row r="233" spans="2:7" s="99" customFormat="1" ht="67.5" customHeight="1">
      <c r="B233" s="236">
        <v>4.0999999999999996</v>
      </c>
      <c r="C233" s="252" t="s">
        <v>366</v>
      </c>
      <c r="D233" s="96" t="s">
        <v>420</v>
      </c>
      <c r="E233" s="97" t="s">
        <v>870</v>
      </c>
      <c r="F233" s="178" t="s">
        <v>7</v>
      </c>
      <c r="G233" s="98"/>
    </row>
    <row r="234" spans="2:7" s="99" customFormat="1" ht="45.75" customHeight="1">
      <c r="B234" s="236"/>
      <c r="C234" s="252"/>
      <c r="D234" s="100" t="s">
        <v>419</v>
      </c>
      <c r="E234" s="101" t="s">
        <v>871</v>
      </c>
      <c r="F234" s="179"/>
      <c r="G234" s="98"/>
    </row>
    <row r="235" spans="2:7" s="99" customFormat="1" ht="45.75" customHeight="1">
      <c r="B235" s="236"/>
      <c r="C235" s="252"/>
      <c r="D235" s="100" t="s">
        <v>417</v>
      </c>
      <c r="E235" s="101" t="s">
        <v>872</v>
      </c>
      <c r="F235" s="179"/>
      <c r="G235" s="98"/>
    </row>
    <row r="236" spans="2:7" s="99" customFormat="1" ht="45.75" customHeight="1">
      <c r="B236" s="237"/>
      <c r="C236" s="244"/>
      <c r="D236" s="100" t="s">
        <v>415</v>
      </c>
      <c r="E236" s="101" t="s">
        <v>418</v>
      </c>
      <c r="F236" s="179"/>
      <c r="G236" s="98"/>
    </row>
    <row r="237" spans="2:7" s="99" customFormat="1" ht="61.5" customHeight="1">
      <c r="B237" s="246" t="s">
        <v>367</v>
      </c>
      <c r="C237" s="250" t="s">
        <v>368</v>
      </c>
      <c r="D237" s="100" t="s">
        <v>420</v>
      </c>
      <c r="E237" s="101" t="s">
        <v>873</v>
      </c>
      <c r="F237" s="178" t="s">
        <v>7</v>
      </c>
      <c r="G237" s="98"/>
    </row>
    <row r="238" spans="2:7" s="99" customFormat="1" ht="24" customHeight="1">
      <c r="B238" s="236"/>
      <c r="C238" s="252"/>
      <c r="D238" s="100" t="s">
        <v>419</v>
      </c>
      <c r="E238" s="101" t="s">
        <v>874</v>
      </c>
      <c r="F238" s="179"/>
      <c r="G238" s="98"/>
    </row>
    <row r="239" spans="2:7" s="99" customFormat="1" ht="33.75" customHeight="1">
      <c r="B239" s="236"/>
      <c r="C239" s="252"/>
      <c r="D239" s="100" t="s">
        <v>417</v>
      </c>
      <c r="E239" s="101" t="s">
        <v>875</v>
      </c>
      <c r="F239" s="179"/>
      <c r="G239" s="98"/>
    </row>
    <row r="240" spans="2:7" s="99" customFormat="1" ht="24" customHeight="1">
      <c r="B240" s="237"/>
      <c r="C240" s="244"/>
      <c r="D240" s="100" t="s">
        <v>415</v>
      </c>
      <c r="E240" s="101" t="s">
        <v>418</v>
      </c>
      <c r="F240" s="179"/>
      <c r="G240" s="98"/>
    </row>
    <row r="241" spans="2:7" s="99" customFormat="1" ht="24" customHeight="1">
      <c r="B241" s="258">
        <v>4.2</v>
      </c>
      <c r="C241" s="250" t="s">
        <v>369</v>
      </c>
      <c r="D241" s="100" t="s">
        <v>420</v>
      </c>
      <c r="E241" s="101" t="s">
        <v>876</v>
      </c>
      <c r="F241" s="178" t="s">
        <v>23</v>
      </c>
      <c r="G241" s="98"/>
    </row>
    <row r="242" spans="2:7" s="99" customFormat="1" ht="24" customHeight="1">
      <c r="B242" s="259"/>
      <c r="C242" s="252"/>
      <c r="D242" s="100" t="s">
        <v>419</v>
      </c>
      <c r="E242" s="101" t="s">
        <v>877</v>
      </c>
      <c r="F242" s="179"/>
      <c r="G242" s="98"/>
    </row>
    <row r="243" spans="2:7" s="99" customFormat="1" ht="24" customHeight="1">
      <c r="B243" s="259"/>
      <c r="C243" s="252"/>
      <c r="D243" s="100" t="s">
        <v>417</v>
      </c>
      <c r="E243" s="101" t="s">
        <v>878</v>
      </c>
      <c r="F243" s="179"/>
      <c r="G243" s="98"/>
    </row>
    <row r="244" spans="2:7" s="99" customFormat="1" ht="24" customHeight="1">
      <c r="B244" s="260"/>
      <c r="C244" s="244"/>
      <c r="D244" s="100" t="s">
        <v>415</v>
      </c>
      <c r="E244" s="101" t="s">
        <v>879</v>
      </c>
      <c r="F244" s="179"/>
      <c r="G244" s="98"/>
    </row>
    <row r="245" spans="2:7" s="99" customFormat="1" ht="48.75" customHeight="1">
      <c r="B245" s="246">
        <v>4.3</v>
      </c>
      <c r="C245" s="250" t="s">
        <v>370</v>
      </c>
      <c r="D245" s="100" t="s">
        <v>420</v>
      </c>
      <c r="E245" s="101" t="s">
        <v>880</v>
      </c>
      <c r="F245" s="178" t="s">
        <v>923</v>
      </c>
      <c r="G245" s="98"/>
    </row>
    <row r="246" spans="2:7" s="99" customFormat="1" ht="24" customHeight="1">
      <c r="B246" s="236"/>
      <c r="C246" s="252"/>
      <c r="D246" s="100" t="s">
        <v>419</v>
      </c>
      <c r="E246" s="101" t="s">
        <v>881</v>
      </c>
      <c r="F246" s="179"/>
      <c r="G246" s="98"/>
    </row>
    <row r="247" spans="2:7" s="99" customFormat="1" ht="45" customHeight="1">
      <c r="B247" s="236"/>
      <c r="C247" s="252"/>
      <c r="D247" s="100" t="s">
        <v>417</v>
      </c>
      <c r="E247" s="101" t="s">
        <v>882</v>
      </c>
      <c r="F247" s="179"/>
      <c r="G247" s="98"/>
    </row>
    <row r="248" spans="2:7" s="99" customFormat="1" ht="24" customHeight="1">
      <c r="B248" s="236"/>
      <c r="C248" s="252"/>
      <c r="D248" s="108" t="s">
        <v>415</v>
      </c>
      <c r="E248" s="109" t="s">
        <v>418</v>
      </c>
      <c r="F248" s="179"/>
      <c r="G248" s="98"/>
    </row>
    <row r="249" spans="2:7" s="99" customFormat="1" ht="36.65" customHeight="1">
      <c r="B249" s="111" t="s">
        <v>995</v>
      </c>
      <c r="C249" s="19"/>
      <c r="D249" s="19"/>
      <c r="E249" s="19"/>
      <c r="F249" s="110"/>
      <c r="G249" s="98"/>
    </row>
    <row r="250" spans="2:7" s="99" customFormat="1" ht="33.75" customHeight="1">
      <c r="B250" s="236">
        <v>5.0999999999999996</v>
      </c>
      <c r="C250" s="252" t="s">
        <v>371</v>
      </c>
      <c r="D250" s="96" t="s">
        <v>420</v>
      </c>
      <c r="E250" s="97" t="s">
        <v>883</v>
      </c>
      <c r="F250" s="179" t="s">
        <v>7</v>
      </c>
      <c r="G250" s="98"/>
    </row>
    <row r="251" spans="2:7" s="99" customFormat="1" ht="24" customHeight="1">
      <c r="B251" s="236"/>
      <c r="C251" s="252"/>
      <c r="D251" s="100" t="s">
        <v>419</v>
      </c>
      <c r="E251" s="101" t="s">
        <v>418</v>
      </c>
      <c r="F251" s="179"/>
      <c r="G251" s="98"/>
    </row>
    <row r="252" spans="2:7" s="99" customFormat="1" ht="24" customHeight="1">
      <c r="B252" s="236"/>
      <c r="C252" s="252"/>
      <c r="D252" s="100" t="s">
        <v>417</v>
      </c>
      <c r="E252" s="101" t="s">
        <v>884</v>
      </c>
      <c r="F252" s="179"/>
      <c r="G252" s="98"/>
    </row>
    <row r="253" spans="2:7" s="99" customFormat="1" ht="24.75" customHeight="1">
      <c r="B253" s="237"/>
      <c r="C253" s="244"/>
      <c r="D253" s="100" t="s">
        <v>415</v>
      </c>
      <c r="E253" s="101" t="s">
        <v>885</v>
      </c>
      <c r="F253" s="180"/>
      <c r="G253" s="98"/>
    </row>
    <row r="254" spans="2:7" s="99" customFormat="1" ht="42" customHeight="1">
      <c r="B254" s="255" t="s">
        <v>372</v>
      </c>
      <c r="C254" s="250" t="s">
        <v>373</v>
      </c>
      <c r="D254" s="100" t="s">
        <v>420</v>
      </c>
      <c r="E254" s="101" t="s">
        <v>886</v>
      </c>
      <c r="F254" s="178" t="s">
        <v>7</v>
      </c>
      <c r="G254" s="98"/>
    </row>
    <row r="255" spans="2:7" s="99" customFormat="1" ht="24" customHeight="1">
      <c r="B255" s="256"/>
      <c r="C255" s="252"/>
      <c r="D255" s="100" t="s">
        <v>419</v>
      </c>
      <c r="E255" s="101" t="s">
        <v>418</v>
      </c>
      <c r="F255" s="179"/>
      <c r="G255" s="98"/>
    </row>
    <row r="256" spans="2:7" s="99" customFormat="1" ht="24" customHeight="1">
      <c r="B256" s="256"/>
      <c r="C256" s="252"/>
      <c r="D256" s="100" t="s">
        <v>417</v>
      </c>
      <c r="E256" s="101" t="s">
        <v>887</v>
      </c>
      <c r="F256" s="179"/>
      <c r="G256" s="98"/>
    </row>
    <row r="257" spans="2:7" s="99" customFormat="1" ht="32.25" customHeight="1">
      <c r="B257" s="257"/>
      <c r="C257" s="244"/>
      <c r="D257" s="100" t="s">
        <v>415</v>
      </c>
      <c r="E257" s="101" t="s">
        <v>888</v>
      </c>
      <c r="F257" s="180"/>
      <c r="G257" s="98"/>
    </row>
    <row r="258" spans="2:7" s="99" customFormat="1" ht="30.75" customHeight="1">
      <c r="B258" s="255" t="s">
        <v>374</v>
      </c>
      <c r="C258" s="250" t="s">
        <v>375</v>
      </c>
      <c r="D258" s="100" t="s">
        <v>420</v>
      </c>
      <c r="E258" s="101" t="s">
        <v>889</v>
      </c>
      <c r="F258" s="178" t="s">
        <v>7</v>
      </c>
      <c r="G258" s="98"/>
    </row>
    <row r="259" spans="2:7" s="99" customFormat="1" ht="24" customHeight="1">
      <c r="B259" s="256"/>
      <c r="C259" s="252"/>
      <c r="D259" s="100" t="s">
        <v>419</v>
      </c>
      <c r="E259" s="101" t="s">
        <v>418</v>
      </c>
      <c r="F259" s="179"/>
      <c r="G259" s="98"/>
    </row>
    <row r="260" spans="2:7" s="99" customFormat="1" ht="24" customHeight="1">
      <c r="B260" s="256"/>
      <c r="C260" s="252"/>
      <c r="D260" s="100" t="s">
        <v>417</v>
      </c>
      <c r="E260" s="101" t="s">
        <v>418</v>
      </c>
      <c r="F260" s="179"/>
      <c r="G260" s="98"/>
    </row>
    <row r="261" spans="2:7" s="99" customFormat="1" ht="24" customHeight="1">
      <c r="B261" s="257"/>
      <c r="C261" s="244"/>
      <c r="D261" s="100" t="s">
        <v>415</v>
      </c>
      <c r="E261" s="101" t="s">
        <v>890</v>
      </c>
      <c r="F261" s="180"/>
      <c r="G261" s="98"/>
    </row>
    <row r="262" spans="2:7" s="99" customFormat="1" ht="24" customHeight="1">
      <c r="B262" s="246">
        <v>5.2</v>
      </c>
      <c r="C262" s="250" t="s">
        <v>376</v>
      </c>
      <c r="D262" s="100" t="s">
        <v>420</v>
      </c>
      <c r="E262" s="101" t="s">
        <v>891</v>
      </c>
      <c r="F262" s="178" t="s">
        <v>7</v>
      </c>
      <c r="G262" s="98"/>
    </row>
    <row r="263" spans="2:7" s="99" customFormat="1" ht="24" customHeight="1">
      <c r="B263" s="236"/>
      <c r="C263" s="252"/>
      <c r="D263" s="100" t="s">
        <v>419</v>
      </c>
      <c r="E263" s="101" t="s">
        <v>418</v>
      </c>
      <c r="F263" s="179"/>
      <c r="G263" s="98"/>
    </row>
    <row r="264" spans="2:7" s="99" customFormat="1" ht="24" customHeight="1">
      <c r="B264" s="236"/>
      <c r="C264" s="252"/>
      <c r="D264" s="100" t="s">
        <v>417</v>
      </c>
      <c r="E264" s="101" t="s">
        <v>418</v>
      </c>
      <c r="F264" s="179"/>
      <c r="G264" s="98"/>
    </row>
    <row r="265" spans="2:7" s="99" customFormat="1" ht="24.75" customHeight="1">
      <c r="B265" s="237"/>
      <c r="C265" s="244"/>
      <c r="D265" s="100" t="s">
        <v>415</v>
      </c>
      <c r="E265" s="101" t="s">
        <v>892</v>
      </c>
      <c r="F265" s="180"/>
      <c r="G265" s="98"/>
    </row>
    <row r="266" spans="2:7" s="99" customFormat="1" ht="30" customHeight="1">
      <c r="B266" s="246">
        <v>5.3</v>
      </c>
      <c r="C266" s="250" t="s">
        <v>377</v>
      </c>
      <c r="D266" s="100" t="s">
        <v>420</v>
      </c>
      <c r="E266" s="101" t="s">
        <v>893</v>
      </c>
      <c r="F266" s="178" t="s">
        <v>7</v>
      </c>
      <c r="G266" s="98"/>
    </row>
    <row r="267" spans="2:7" s="99" customFormat="1" ht="24" customHeight="1">
      <c r="B267" s="236"/>
      <c r="C267" s="252"/>
      <c r="D267" s="100" t="s">
        <v>419</v>
      </c>
      <c r="E267" s="101" t="s">
        <v>418</v>
      </c>
      <c r="F267" s="179"/>
      <c r="G267" s="98"/>
    </row>
    <row r="268" spans="2:7" s="99" customFormat="1" ht="24" customHeight="1">
      <c r="B268" s="236"/>
      <c r="C268" s="252"/>
      <c r="D268" s="100" t="s">
        <v>417</v>
      </c>
      <c r="E268" s="101" t="s">
        <v>894</v>
      </c>
      <c r="F268" s="179"/>
      <c r="G268" s="98"/>
    </row>
    <row r="269" spans="2:7" s="99" customFormat="1" ht="24.75" customHeight="1">
      <c r="B269" s="237"/>
      <c r="C269" s="244"/>
      <c r="D269" s="100" t="s">
        <v>415</v>
      </c>
      <c r="E269" s="101" t="s">
        <v>895</v>
      </c>
      <c r="F269" s="180"/>
      <c r="G269" s="98"/>
    </row>
    <row r="270" spans="2:7" s="99" customFormat="1" ht="24" customHeight="1">
      <c r="B270" s="246" t="s">
        <v>378</v>
      </c>
      <c r="C270" s="250" t="s">
        <v>379</v>
      </c>
      <c r="D270" s="100" t="s">
        <v>420</v>
      </c>
      <c r="E270" s="101" t="s">
        <v>896</v>
      </c>
      <c r="F270" s="178" t="s">
        <v>7</v>
      </c>
      <c r="G270" s="98"/>
    </row>
    <row r="271" spans="2:7" s="99" customFormat="1" ht="24" customHeight="1">
      <c r="B271" s="236"/>
      <c r="C271" s="252"/>
      <c r="D271" s="100" t="s">
        <v>419</v>
      </c>
      <c r="E271" s="101" t="s">
        <v>418</v>
      </c>
      <c r="F271" s="179"/>
      <c r="G271" s="98"/>
    </row>
    <row r="272" spans="2:7" s="99" customFormat="1" ht="24" customHeight="1">
      <c r="B272" s="236"/>
      <c r="C272" s="252"/>
      <c r="D272" s="100" t="s">
        <v>417</v>
      </c>
      <c r="E272" s="101" t="s">
        <v>418</v>
      </c>
      <c r="F272" s="179"/>
      <c r="G272" s="98"/>
    </row>
    <row r="273" spans="2:7" s="99" customFormat="1" ht="23.25" customHeight="1">
      <c r="B273" s="237"/>
      <c r="C273" s="244"/>
      <c r="D273" s="100" t="s">
        <v>415</v>
      </c>
      <c r="E273" s="101" t="s">
        <v>897</v>
      </c>
      <c r="F273" s="180"/>
      <c r="G273" s="98"/>
    </row>
    <row r="274" spans="2:7" s="99" customFormat="1" ht="24" customHeight="1">
      <c r="B274" s="246">
        <v>5.4</v>
      </c>
      <c r="C274" s="250" t="s">
        <v>380</v>
      </c>
      <c r="D274" s="100" t="s">
        <v>420</v>
      </c>
      <c r="E274" s="101" t="s">
        <v>898</v>
      </c>
      <c r="F274" s="178" t="s">
        <v>7</v>
      </c>
      <c r="G274" s="98"/>
    </row>
    <row r="275" spans="2:7" s="99" customFormat="1" ht="24" customHeight="1">
      <c r="B275" s="236"/>
      <c r="C275" s="252"/>
      <c r="D275" s="100" t="s">
        <v>419</v>
      </c>
      <c r="E275" s="101" t="s">
        <v>418</v>
      </c>
      <c r="F275" s="179"/>
      <c r="G275" s="98"/>
    </row>
    <row r="276" spans="2:7" s="99" customFormat="1" ht="24" customHeight="1">
      <c r="B276" s="236"/>
      <c r="C276" s="252"/>
      <c r="D276" s="100" t="s">
        <v>417</v>
      </c>
      <c r="E276" s="101" t="s">
        <v>899</v>
      </c>
      <c r="F276" s="179"/>
      <c r="G276" s="98"/>
    </row>
    <row r="277" spans="2:7" s="99" customFormat="1" ht="24" customHeight="1">
      <c r="B277" s="237"/>
      <c r="C277" s="244"/>
      <c r="D277" s="100" t="s">
        <v>415</v>
      </c>
      <c r="E277" s="101" t="s">
        <v>900</v>
      </c>
      <c r="F277" s="180"/>
      <c r="G277" s="98"/>
    </row>
    <row r="278" spans="2:7" s="99" customFormat="1" ht="24" customHeight="1">
      <c r="B278" s="246" t="s">
        <v>381</v>
      </c>
      <c r="C278" s="250" t="s">
        <v>382</v>
      </c>
      <c r="D278" s="100" t="s">
        <v>420</v>
      </c>
      <c r="E278" s="101" t="s">
        <v>901</v>
      </c>
      <c r="F278" s="178" t="s">
        <v>7</v>
      </c>
      <c r="G278" s="98"/>
    </row>
    <row r="279" spans="2:7" s="99" customFormat="1" ht="24" customHeight="1">
      <c r="B279" s="236"/>
      <c r="C279" s="252"/>
      <c r="D279" s="100" t="s">
        <v>419</v>
      </c>
      <c r="E279" s="101" t="s">
        <v>418</v>
      </c>
      <c r="F279" s="179"/>
      <c r="G279" s="98"/>
    </row>
    <row r="280" spans="2:7" s="99" customFormat="1" ht="24" customHeight="1">
      <c r="B280" s="236"/>
      <c r="C280" s="252"/>
      <c r="D280" s="100" t="s">
        <v>417</v>
      </c>
      <c r="E280" s="101" t="s">
        <v>899</v>
      </c>
      <c r="F280" s="179"/>
      <c r="G280" s="98"/>
    </row>
    <row r="281" spans="2:7" s="99" customFormat="1" ht="24" customHeight="1">
      <c r="B281" s="237"/>
      <c r="C281" s="244"/>
      <c r="D281" s="100" t="s">
        <v>415</v>
      </c>
      <c r="E281" s="101" t="s">
        <v>902</v>
      </c>
      <c r="F281" s="180"/>
      <c r="G281" s="98"/>
    </row>
    <row r="282" spans="2:7" s="99" customFormat="1" ht="24" customHeight="1">
      <c r="B282" s="246" t="s">
        <v>383</v>
      </c>
      <c r="C282" s="250" t="s">
        <v>384</v>
      </c>
      <c r="D282" s="100" t="s">
        <v>420</v>
      </c>
      <c r="E282" s="101" t="s">
        <v>903</v>
      </c>
      <c r="F282" s="178" t="s">
        <v>7</v>
      </c>
      <c r="G282" s="98"/>
    </row>
    <row r="283" spans="2:7" s="99" customFormat="1" ht="24" customHeight="1">
      <c r="B283" s="236"/>
      <c r="C283" s="252"/>
      <c r="D283" s="100" t="s">
        <v>419</v>
      </c>
      <c r="E283" s="101" t="s">
        <v>418</v>
      </c>
      <c r="F283" s="179"/>
      <c r="G283" s="98"/>
    </row>
    <row r="284" spans="2:7" s="99" customFormat="1" ht="24" customHeight="1">
      <c r="B284" s="236"/>
      <c r="C284" s="252"/>
      <c r="D284" s="100" t="s">
        <v>417</v>
      </c>
      <c r="E284" s="101" t="s">
        <v>904</v>
      </c>
      <c r="F284" s="179"/>
      <c r="G284" s="98"/>
    </row>
    <row r="285" spans="2:7" s="99" customFormat="1" ht="23.25" customHeight="1">
      <c r="B285" s="236"/>
      <c r="C285" s="252"/>
      <c r="D285" s="108" t="s">
        <v>415</v>
      </c>
      <c r="E285" s="109" t="s">
        <v>905</v>
      </c>
      <c r="F285" s="179"/>
      <c r="G285" s="98"/>
    </row>
    <row r="286" spans="2:7" s="99" customFormat="1" ht="36.65" customHeight="1">
      <c r="B286" s="111" t="s">
        <v>996</v>
      </c>
      <c r="C286" s="19"/>
      <c r="D286" s="19"/>
      <c r="E286" s="19"/>
      <c r="F286" s="110"/>
      <c r="G286" s="98"/>
    </row>
    <row r="287" spans="2:7" s="99" customFormat="1" ht="44.25" customHeight="1">
      <c r="B287" s="236">
        <v>6.1</v>
      </c>
      <c r="C287" s="252" t="s">
        <v>906</v>
      </c>
      <c r="D287" s="96" t="s">
        <v>420</v>
      </c>
      <c r="E287" s="97" t="s">
        <v>907</v>
      </c>
      <c r="F287" s="179" t="s">
        <v>7</v>
      </c>
      <c r="G287" s="98"/>
    </row>
    <row r="288" spans="2:7" s="99" customFormat="1" ht="24" customHeight="1">
      <c r="B288" s="236"/>
      <c r="C288" s="252"/>
      <c r="D288" s="100" t="s">
        <v>419</v>
      </c>
      <c r="E288" s="101" t="s">
        <v>418</v>
      </c>
      <c r="F288" s="179"/>
      <c r="G288" s="98"/>
    </row>
    <row r="289" spans="2:7" s="99" customFormat="1" ht="24" customHeight="1">
      <c r="B289" s="236"/>
      <c r="C289" s="252"/>
      <c r="D289" s="100" t="s">
        <v>417</v>
      </c>
      <c r="E289" s="101" t="s">
        <v>908</v>
      </c>
      <c r="F289" s="179"/>
      <c r="G289" s="98"/>
    </row>
    <row r="290" spans="2:7" s="99" customFormat="1" ht="24" customHeight="1">
      <c r="B290" s="236"/>
      <c r="C290" s="252"/>
      <c r="D290" s="100" t="s">
        <v>415</v>
      </c>
      <c r="E290" s="101" t="s">
        <v>418</v>
      </c>
      <c r="F290" s="180"/>
      <c r="G290" s="98"/>
    </row>
    <row r="291" spans="2:7" s="99" customFormat="1" ht="49.25" customHeight="1">
      <c r="B291" s="102">
        <v>6.2</v>
      </c>
      <c r="C291" s="105" t="s">
        <v>385</v>
      </c>
      <c r="D291" s="106" t="s">
        <v>420</v>
      </c>
      <c r="E291" s="107" t="s">
        <v>909</v>
      </c>
      <c r="F291" s="178" t="s">
        <v>23</v>
      </c>
      <c r="G291" s="98"/>
    </row>
    <row r="292" spans="2:7" s="99" customFormat="1" ht="54" customHeight="1">
      <c r="B292" s="112" t="s">
        <v>386</v>
      </c>
      <c r="C292" s="113" t="s">
        <v>387</v>
      </c>
      <c r="D292" s="106" t="s">
        <v>419</v>
      </c>
      <c r="E292" s="107" t="s">
        <v>910</v>
      </c>
      <c r="F292" s="179"/>
      <c r="G292" s="98"/>
    </row>
    <row r="293" spans="2:7" s="99" customFormat="1" ht="35.4" customHeight="1">
      <c r="B293" s="236" t="s">
        <v>388</v>
      </c>
      <c r="C293" s="248" t="s">
        <v>389</v>
      </c>
      <c r="D293" s="106" t="s">
        <v>417</v>
      </c>
      <c r="E293" s="107" t="s">
        <v>911</v>
      </c>
      <c r="F293" s="179"/>
      <c r="G293" s="98"/>
    </row>
    <row r="294" spans="2:7" s="99" customFormat="1" ht="28.75" customHeight="1">
      <c r="B294" s="237"/>
      <c r="C294" s="249"/>
      <c r="D294" s="114" t="s">
        <v>415</v>
      </c>
      <c r="E294" s="115" t="s">
        <v>912</v>
      </c>
      <c r="F294" s="180"/>
      <c r="G294" s="98"/>
    </row>
    <row r="295" spans="2:7" s="99" customFormat="1" ht="36" customHeight="1">
      <c r="B295" s="236">
        <v>6.3</v>
      </c>
      <c r="C295" s="252" t="s">
        <v>390</v>
      </c>
      <c r="D295" s="100" t="s">
        <v>420</v>
      </c>
      <c r="E295" s="101" t="s">
        <v>913</v>
      </c>
      <c r="F295" s="178" t="s">
        <v>7</v>
      </c>
      <c r="G295" s="98"/>
    </row>
    <row r="296" spans="2:7" s="99" customFormat="1" ht="24" customHeight="1">
      <c r="B296" s="236"/>
      <c r="C296" s="252"/>
      <c r="D296" s="100" t="s">
        <v>419</v>
      </c>
      <c r="E296" s="101" t="s">
        <v>418</v>
      </c>
      <c r="F296" s="179"/>
      <c r="G296" s="98"/>
    </row>
    <row r="297" spans="2:7" s="99" customFormat="1" ht="38.25" customHeight="1">
      <c r="B297" s="236"/>
      <c r="C297" s="252"/>
      <c r="D297" s="100" t="s">
        <v>417</v>
      </c>
      <c r="E297" s="101" t="s">
        <v>914</v>
      </c>
      <c r="F297" s="179"/>
      <c r="G297" s="98"/>
    </row>
    <row r="298" spans="2:7" s="99" customFormat="1" ht="36" customHeight="1">
      <c r="B298" s="237"/>
      <c r="C298" s="244"/>
      <c r="D298" s="96" t="s">
        <v>415</v>
      </c>
      <c r="E298" s="116" t="s">
        <v>915</v>
      </c>
      <c r="F298" s="180"/>
      <c r="G298" s="98"/>
    </row>
    <row r="299" spans="2:7" s="99" customFormat="1" ht="69.75" customHeight="1">
      <c r="B299" s="246">
        <v>6.4</v>
      </c>
      <c r="C299" s="250" t="s">
        <v>391</v>
      </c>
      <c r="D299" s="100" t="s">
        <v>420</v>
      </c>
      <c r="E299" s="101" t="s">
        <v>916</v>
      </c>
      <c r="F299" s="178" t="s">
        <v>23</v>
      </c>
      <c r="G299" s="98"/>
    </row>
    <row r="300" spans="2:7" s="99" customFormat="1" ht="32.25" customHeight="1">
      <c r="B300" s="236"/>
      <c r="C300" s="252"/>
      <c r="D300" s="100" t="s">
        <v>419</v>
      </c>
      <c r="E300" s="101" t="s">
        <v>917</v>
      </c>
      <c r="F300" s="179"/>
      <c r="G300" s="98"/>
    </row>
    <row r="301" spans="2:7" s="99" customFormat="1" ht="33.75" customHeight="1">
      <c r="B301" s="236"/>
      <c r="C301" s="252"/>
      <c r="D301" s="100" t="s">
        <v>417</v>
      </c>
      <c r="E301" s="101" t="s">
        <v>918</v>
      </c>
      <c r="F301" s="179"/>
      <c r="G301" s="98"/>
    </row>
    <row r="302" spans="2:7" s="99" customFormat="1" ht="33" customHeight="1" thickBot="1">
      <c r="B302" s="261"/>
      <c r="C302" s="262"/>
      <c r="D302" s="117" t="s">
        <v>415</v>
      </c>
      <c r="E302" s="118" t="s">
        <v>919</v>
      </c>
      <c r="F302" s="222"/>
      <c r="G302" s="98"/>
    </row>
    <row r="303" spans="2:7" s="99" customFormat="1" ht="13">
      <c r="B303" s="119"/>
      <c r="C303" s="116"/>
      <c r="D303" s="116"/>
      <c r="E303" s="116"/>
      <c r="F303" s="98"/>
      <c r="G303" s="98"/>
    </row>
    <row r="304" spans="2:7" s="99" customFormat="1" ht="13">
      <c r="B304" s="119"/>
      <c r="C304" s="116"/>
      <c r="D304" s="116"/>
      <c r="E304" s="116"/>
      <c r="F304" s="98"/>
      <c r="G304" s="98"/>
    </row>
    <row r="305" spans="2:7">
      <c r="B305" s="120"/>
      <c r="C305" s="121"/>
      <c r="D305" s="121"/>
      <c r="E305" s="37" t="s">
        <v>296</v>
      </c>
      <c r="F305" s="122">
        <f>COUNTIF(F10:F302, "Documentary only")</f>
        <v>45</v>
      </c>
      <c r="G305" s="123">
        <f>F305/F308</f>
        <v>0.625</v>
      </c>
    </row>
    <row r="306" spans="2:7">
      <c r="B306" s="120"/>
      <c r="C306" s="121"/>
      <c r="D306" s="121"/>
      <c r="E306" s="37" t="s">
        <v>23</v>
      </c>
      <c r="F306" s="124">
        <f>COUNTIF(F10:F302, "Documentary and onsite observation")</f>
        <v>26</v>
      </c>
      <c r="G306" s="123">
        <f>F306/F308</f>
        <v>0.3611111111111111</v>
      </c>
    </row>
    <row r="307" spans="2:7">
      <c r="B307" s="120"/>
      <c r="C307" s="121"/>
      <c r="D307" s="121"/>
      <c r="E307" s="37" t="s">
        <v>44</v>
      </c>
      <c r="F307" s="60">
        <f>COUNTIF(F10:F302, "Only onsite observation")</f>
        <v>1</v>
      </c>
      <c r="G307" s="123">
        <f>F307/F308</f>
        <v>1.3888888888888888E-2</v>
      </c>
    </row>
    <row r="308" spans="2:7">
      <c r="B308" s="120"/>
      <c r="C308" s="121"/>
      <c r="D308" s="121"/>
      <c r="E308" s="37"/>
      <c r="F308" s="61">
        <f>SUM(F305:F307)</f>
        <v>72</v>
      </c>
      <c r="G308" s="123">
        <f>SUM(G305:G307)</f>
        <v>1</v>
      </c>
    </row>
    <row r="309" spans="2:7">
      <c r="B309" s="120"/>
      <c r="C309" s="121"/>
      <c r="D309" s="121"/>
      <c r="E309" s="121"/>
    </row>
    <row r="310" spans="2:7">
      <c r="B310" s="120"/>
      <c r="C310" s="121"/>
      <c r="D310" s="121"/>
      <c r="E310" s="121"/>
    </row>
    <row r="311" spans="2:7">
      <c r="B311" s="120"/>
      <c r="C311" s="121"/>
      <c r="D311" s="121"/>
      <c r="E311" s="121"/>
    </row>
    <row r="312" spans="2:7">
      <c r="B312" s="120"/>
      <c r="C312" s="121"/>
      <c r="D312" s="121"/>
      <c r="E312" s="121"/>
    </row>
    <row r="313" spans="2:7">
      <c r="B313" s="120"/>
      <c r="C313" s="121"/>
      <c r="D313" s="121"/>
      <c r="E313" s="121"/>
    </row>
    <row r="314" spans="2:7">
      <c r="B314" s="120"/>
      <c r="C314" s="121"/>
      <c r="D314" s="121"/>
      <c r="E314" s="121"/>
    </row>
    <row r="315" spans="2:7">
      <c r="B315" s="120"/>
      <c r="C315" s="121"/>
      <c r="D315" s="121"/>
      <c r="E315" s="121"/>
    </row>
    <row r="316" spans="2:7">
      <c r="B316" s="120"/>
      <c r="C316" s="121"/>
      <c r="D316" s="121"/>
      <c r="E316" s="121"/>
    </row>
    <row r="317" spans="2:7">
      <c r="B317" s="120"/>
      <c r="C317" s="121"/>
      <c r="D317" s="121"/>
      <c r="E317" s="121"/>
    </row>
    <row r="318" spans="2:7">
      <c r="B318" s="120"/>
      <c r="C318" s="121"/>
      <c r="D318" s="121"/>
      <c r="E318" s="121"/>
    </row>
    <row r="319" spans="2:7">
      <c r="B319" s="120"/>
      <c r="C319" s="121"/>
      <c r="D319" s="121"/>
      <c r="E319" s="121"/>
    </row>
    <row r="320" spans="2:7">
      <c r="B320" s="120"/>
      <c r="C320" s="121"/>
      <c r="D320" s="121"/>
      <c r="E320" s="121"/>
    </row>
    <row r="321" spans="2:5">
      <c r="B321" s="120"/>
      <c r="C321" s="121"/>
      <c r="D321" s="121"/>
      <c r="E321" s="121"/>
    </row>
    <row r="322" spans="2:5">
      <c r="B322" s="120"/>
      <c r="C322" s="121"/>
      <c r="D322" s="121"/>
      <c r="E322" s="121"/>
    </row>
    <row r="323" spans="2:5">
      <c r="B323" s="120"/>
      <c r="C323" s="121"/>
      <c r="D323" s="121"/>
      <c r="E323" s="121"/>
    </row>
    <row r="324" spans="2:5">
      <c r="B324" s="120"/>
      <c r="C324" s="121"/>
      <c r="D324" s="121"/>
      <c r="E324" s="121"/>
    </row>
    <row r="325" spans="2:5">
      <c r="B325" s="120"/>
      <c r="C325" s="121"/>
      <c r="D325" s="121"/>
      <c r="E325" s="121"/>
    </row>
    <row r="326" spans="2:5">
      <c r="B326" s="120"/>
      <c r="C326" s="121"/>
      <c r="D326" s="121"/>
      <c r="E326" s="121"/>
    </row>
    <row r="327" spans="2:5">
      <c r="B327" s="120"/>
      <c r="C327" s="121"/>
      <c r="D327" s="121"/>
      <c r="E327" s="121"/>
    </row>
    <row r="328" spans="2:5">
      <c r="B328" s="120"/>
      <c r="C328" s="121"/>
      <c r="D328" s="121"/>
      <c r="E328" s="121"/>
    </row>
    <row r="329" spans="2:5">
      <c r="B329" s="120"/>
      <c r="C329" s="121"/>
      <c r="D329" s="121"/>
      <c r="E329" s="121"/>
    </row>
    <row r="330" spans="2:5">
      <c r="B330" s="120"/>
      <c r="C330" s="121"/>
      <c r="D330" s="121"/>
      <c r="E330" s="121"/>
    </row>
    <row r="331" spans="2:5">
      <c r="B331" s="120"/>
      <c r="C331" s="121"/>
      <c r="D331" s="121"/>
      <c r="E331" s="121"/>
    </row>
    <row r="332" spans="2:5">
      <c r="B332" s="120"/>
      <c r="C332" s="121"/>
      <c r="D332" s="121"/>
      <c r="E332" s="121"/>
    </row>
    <row r="333" spans="2:5">
      <c r="B333" s="120"/>
      <c r="C333" s="121"/>
      <c r="D333" s="121"/>
      <c r="E333" s="121"/>
    </row>
    <row r="334" spans="2:5">
      <c r="B334" s="120"/>
      <c r="C334" s="121"/>
      <c r="D334" s="121"/>
      <c r="E334" s="121"/>
    </row>
    <row r="335" spans="2:5">
      <c r="B335" s="120"/>
      <c r="C335" s="121"/>
      <c r="D335" s="121"/>
      <c r="E335" s="121"/>
    </row>
    <row r="336" spans="2:5">
      <c r="B336" s="120"/>
      <c r="C336" s="121"/>
      <c r="D336" s="121"/>
      <c r="E336" s="121"/>
    </row>
    <row r="337" spans="2:5">
      <c r="B337" s="120"/>
      <c r="C337" s="121"/>
      <c r="D337" s="121"/>
      <c r="E337" s="121"/>
    </row>
    <row r="338" spans="2:5">
      <c r="B338" s="120"/>
      <c r="C338" s="121"/>
      <c r="D338" s="121"/>
      <c r="E338" s="121"/>
    </row>
    <row r="339" spans="2:5">
      <c r="B339" s="120"/>
      <c r="C339" s="121"/>
      <c r="D339" s="121"/>
      <c r="E339" s="121"/>
    </row>
    <row r="340" spans="2:5">
      <c r="B340" s="120"/>
      <c r="C340" s="121"/>
      <c r="D340" s="121"/>
      <c r="E340" s="121"/>
    </row>
    <row r="341" spans="2:5">
      <c r="B341" s="120"/>
      <c r="C341" s="121"/>
      <c r="D341" s="121"/>
      <c r="E341" s="121"/>
    </row>
    <row r="342" spans="2:5">
      <c r="B342" s="120"/>
      <c r="C342" s="121"/>
      <c r="D342" s="121"/>
      <c r="E342" s="121"/>
    </row>
    <row r="343" spans="2:5">
      <c r="B343" s="120"/>
      <c r="C343" s="121"/>
      <c r="D343" s="121"/>
      <c r="E343" s="121"/>
    </row>
    <row r="344" spans="2:5">
      <c r="B344" s="120"/>
      <c r="C344" s="121"/>
      <c r="D344" s="121"/>
      <c r="E344" s="121"/>
    </row>
    <row r="345" spans="2:5">
      <c r="B345" s="120"/>
      <c r="C345" s="121"/>
      <c r="D345" s="121"/>
      <c r="E345" s="121"/>
    </row>
    <row r="346" spans="2:5">
      <c r="B346" s="120"/>
      <c r="C346" s="121"/>
      <c r="D346" s="121"/>
      <c r="E346" s="121"/>
    </row>
    <row r="347" spans="2:5">
      <c r="B347" s="120"/>
      <c r="C347" s="121"/>
      <c r="D347" s="121"/>
      <c r="E347" s="121"/>
    </row>
    <row r="348" spans="2:5">
      <c r="B348" s="120"/>
      <c r="C348" s="121"/>
      <c r="D348" s="121"/>
      <c r="E348" s="121"/>
    </row>
    <row r="349" spans="2:5">
      <c r="B349" s="120"/>
      <c r="C349" s="121"/>
      <c r="D349" s="121"/>
      <c r="E349" s="121"/>
    </row>
    <row r="350" spans="2:5">
      <c r="B350" s="120"/>
      <c r="C350" s="121"/>
      <c r="D350" s="121"/>
      <c r="E350" s="121"/>
    </row>
    <row r="351" spans="2:5">
      <c r="B351" s="120"/>
      <c r="C351" s="121"/>
      <c r="D351" s="121"/>
      <c r="E351" s="121"/>
    </row>
  </sheetData>
  <protectedRanges>
    <protectedRange sqref="F128:F129 F132:F133 F124:F125 F144:F145 F136:F137 F140:F141 F152:F153 F160:F161 F164:F165 F148:F149 F168:F169 F156:F157 F172:F173 F184:F185 F176:F177 F180:F181 F192:F193 F196:F197 F188:F189 F204:F206 F200:F201 F213:F214 F228:F230 F221:F222 F217:F218 F241:F243 F238:F239 F251:F252 F83:F85 F255:F256 F267:F268 F271:F272 F275:F276 F283:F284 F279:F280 F288:F289 F299:F301 F87:F89 F296:F297 F259:F260 F263:F264 F245:F247 F234:F235 F224:F226 F209:F210 F120:F121 F115:F117 F111:F113 F107:F109 F103:F105 F99:F101 F95:F97 F91:F93 F291:F292" name="QuestionsEdit_1"/>
  </protectedRanges>
  <mergeCells count="219">
    <mergeCell ref="B299:B302"/>
    <mergeCell ref="C299:C302"/>
    <mergeCell ref="F299:F302"/>
    <mergeCell ref="F291:F294"/>
    <mergeCell ref="B293:B294"/>
    <mergeCell ref="C293:C294"/>
    <mergeCell ref="B295:B298"/>
    <mergeCell ref="C295:C298"/>
    <mergeCell ref="F295:F298"/>
    <mergeCell ref="B282:B285"/>
    <mergeCell ref="C282:C285"/>
    <mergeCell ref="F282:F285"/>
    <mergeCell ref="B287:B290"/>
    <mergeCell ref="C287:C290"/>
    <mergeCell ref="F287:F290"/>
    <mergeCell ref="B274:B277"/>
    <mergeCell ref="C274:C277"/>
    <mergeCell ref="F274:F277"/>
    <mergeCell ref="B278:B281"/>
    <mergeCell ref="C278:C281"/>
    <mergeCell ref="F278:F281"/>
    <mergeCell ref="B266:B269"/>
    <mergeCell ref="C266:C269"/>
    <mergeCell ref="F266:F269"/>
    <mergeCell ref="B270:B273"/>
    <mergeCell ref="C270:C273"/>
    <mergeCell ref="F270:F273"/>
    <mergeCell ref="B258:B261"/>
    <mergeCell ref="C258:C261"/>
    <mergeCell ref="F258:F261"/>
    <mergeCell ref="B262:B265"/>
    <mergeCell ref="C262:C265"/>
    <mergeCell ref="F262:F265"/>
    <mergeCell ref="B250:B253"/>
    <mergeCell ref="C250:C253"/>
    <mergeCell ref="F250:F253"/>
    <mergeCell ref="B254:B257"/>
    <mergeCell ref="C254:C257"/>
    <mergeCell ref="F254:F257"/>
    <mergeCell ref="B241:B244"/>
    <mergeCell ref="C241:C244"/>
    <mergeCell ref="F241:F244"/>
    <mergeCell ref="B245:B248"/>
    <mergeCell ref="C245:C248"/>
    <mergeCell ref="F245:F248"/>
    <mergeCell ref="B233:B236"/>
    <mergeCell ref="C233:C236"/>
    <mergeCell ref="F233:F236"/>
    <mergeCell ref="B237:B240"/>
    <mergeCell ref="C237:C240"/>
    <mergeCell ref="F237:F240"/>
    <mergeCell ref="B224:B227"/>
    <mergeCell ref="C224:C227"/>
    <mergeCell ref="F224:F227"/>
    <mergeCell ref="B228:B231"/>
    <mergeCell ref="C228:C231"/>
    <mergeCell ref="F228:F231"/>
    <mergeCell ref="B216:B219"/>
    <mergeCell ref="C216:C219"/>
    <mergeCell ref="F216:F219"/>
    <mergeCell ref="B220:B223"/>
    <mergeCell ref="C220:C223"/>
    <mergeCell ref="F220:F223"/>
    <mergeCell ref="B208:B211"/>
    <mergeCell ref="C208:C211"/>
    <mergeCell ref="F208:F211"/>
    <mergeCell ref="B212:B215"/>
    <mergeCell ref="C212:C215"/>
    <mergeCell ref="F212:F215"/>
    <mergeCell ref="B199:B202"/>
    <mergeCell ref="C199:C202"/>
    <mergeCell ref="F199:F202"/>
    <mergeCell ref="B204:B207"/>
    <mergeCell ref="C204:C207"/>
    <mergeCell ref="F204:F207"/>
    <mergeCell ref="B191:B194"/>
    <mergeCell ref="C191:C194"/>
    <mergeCell ref="F191:F194"/>
    <mergeCell ref="B195:B198"/>
    <mergeCell ref="C195:C198"/>
    <mergeCell ref="F195:F198"/>
    <mergeCell ref="B183:B186"/>
    <mergeCell ref="C183:C186"/>
    <mergeCell ref="F183:F186"/>
    <mergeCell ref="B187:B190"/>
    <mergeCell ref="C187:C190"/>
    <mergeCell ref="F187:F190"/>
    <mergeCell ref="B175:B178"/>
    <mergeCell ref="C175:C178"/>
    <mergeCell ref="F175:F178"/>
    <mergeCell ref="B179:B182"/>
    <mergeCell ref="C179:C182"/>
    <mergeCell ref="F179:F182"/>
    <mergeCell ref="B167:B170"/>
    <mergeCell ref="C167:C170"/>
    <mergeCell ref="F167:F170"/>
    <mergeCell ref="B171:B174"/>
    <mergeCell ref="C171:C174"/>
    <mergeCell ref="F171:F174"/>
    <mergeCell ref="B159:B162"/>
    <mergeCell ref="C159:C162"/>
    <mergeCell ref="F159:F162"/>
    <mergeCell ref="B163:B166"/>
    <mergeCell ref="C163:C166"/>
    <mergeCell ref="F163:F166"/>
    <mergeCell ref="B151:B154"/>
    <mergeCell ref="C151:C154"/>
    <mergeCell ref="F151:F154"/>
    <mergeCell ref="B155:B158"/>
    <mergeCell ref="C155:C158"/>
    <mergeCell ref="F155:F158"/>
    <mergeCell ref="B143:B146"/>
    <mergeCell ref="C143:C146"/>
    <mergeCell ref="F143:F146"/>
    <mergeCell ref="B147:B150"/>
    <mergeCell ref="C147:C150"/>
    <mergeCell ref="F147:F150"/>
    <mergeCell ref="B135:B138"/>
    <mergeCell ref="C135:C138"/>
    <mergeCell ref="F135:F138"/>
    <mergeCell ref="B139:B142"/>
    <mergeCell ref="C139:C142"/>
    <mergeCell ref="F139:F142"/>
    <mergeCell ref="B127:B130"/>
    <mergeCell ref="C127:C130"/>
    <mergeCell ref="F127:F130"/>
    <mergeCell ref="B131:B134"/>
    <mergeCell ref="C131:C134"/>
    <mergeCell ref="F131:F134"/>
    <mergeCell ref="B119:B122"/>
    <mergeCell ref="C119:C122"/>
    <mergeCell ref="F119:F122"/>
    <mergeCell ref="B123:B126"/>
    <mergeCell ref="C123:C126"/>
    <mergeCell ref="F123:F126"/>
    <mergeCell ref="B111:B114"/>
    <mergeCell ref="C111:C114"/>
    <mergeCell ref="F111:F114"/>
    <mergeCell ref="B115:B118"/>
    <mergeCell ref="C115:C118"/>
    <mergeCell ref="F115:F118"/>
    <mergeCell ref="B103:B106"/>
    <mergeCell ref="C103:C106"/>
    <mergeCell ref="F103:F106"/>
    <mergeCell ref="B107:B110"/>
    <mergeCell ref="C107:C110"/>
    <mergeCell ref="F107:F110"/>
    <mergeCell ref="B95:B98"/>
    <mergeCell ref="C95:C98"/>
    <mergeCell ref="F95:F98"/>
    <mergeCell ref="B99:B102"/>
    <mergeCell ref="C99:C102"/>
    <mergeCell ref="F99:F102"/>
    <mergeCell ref="B87:B90"/>
    <mergeCell ref="C87:C90"/>
    <mergeCell ref="F87:F90"/>
    <mergeCell ref="B91:B94"/>
    <mergeCell ref="C91:C94"/>
    <mergeCell ref="F91:F94"/>
    <mergeCell ref="B78:B81"/>
    <mergeCell ref="C78:C81"/>
    <mergeCell ref="F78:F81"/>
    <mergeCell ref="B83:B86"/>
    <mergeCell ref="C83:C86"/>
    <mergeCell ref="F83:F86"/>
    <mergeCell ref="B70:B73"/>
    <mergeCell ref="C70:C73"/>
    <mergeCell ref="F70:F73"/>
    <mergeCell ref="B74:B77"/>
    <mergeCell ref="C74:C77"/>
    <mergeCell ref="F74:F77"/>
    <mergeCell ref="B62:B65"/>
    <mergeCell ref="C62:C65"/>
    <mergeCell ref="F62:F65"/>
    <mergeCell ref="B66:B69"/>
    <mergeCell ref="C66:C69"/>
    <mergeCell ref="F66:F69"/>
    <mergeCell ref="B54:B57"/>
    <mergeCell ref="C54:C57"/>
    <mergeCell ref="F54:F57"/>
    <mergeCell ref="B58:B61"/>
    <mergeCell ref="C58:C61"/>
    <mergeCell ref="F58:F61"/>
    <mergeCell ref="B46:B49"/>
    <mergeCell ref="C46:C49"/>
    <mergeCell ref="F46:F49"/>
    <mergeCell ref="B50:B53"/>
    <mergeCell ref="C50:C53"/>
    <mergeCell ref="F50:F53"/>
    <mergeCell ref="F38:F41"/>
    <mergeCell ref="B39:B41"/>
    <mergeCell ref="C39:C41"/>
    <mergeCell ref="B42:B45"/>
    <mergeCell ref="C42:C45"/>
    <mergeCell ref="F42:F45"/>
    <mergeCell ref="B30:B33"/>
    <mergeCell ref="C30:C33"/>
    <mergeCell ref="F30:F33"/>
    <mergeCell ref="B34:B37"/>
    <mergeCell ref="C34:C37"/>
    <mergeCell ref="F34:F37"/>
    <mergeCell ref="B26:B29"/>
    <mergeCell ref="C26:C29"/>
    <mergeCell ref="F26:F29"/>
    <mergeCell ref="B14:B17"/>
    <mergeCell ref="C14:C17"/>
    <mergeCell ref="F14:F17"/>
    <mergeCell ref="B18:B21"/>
    <mergeCell ref="C18:C21"/>
    <mergeCell ref="F18:F21"/>
    <mergeCell ref="B4:F4"/>
    <mergeCell ref="B5:F5"/>
    <mergeCell ref="D8:E8"/>
    <mergeCell ref="B10:B13"/>
    <mergeCell ref="C10:C13"/>
    <mergeCell ref="F10:F13"/>
    <mergeCell ref="F22:F25"/>
    <mergeCell ref="B23:B25"/>
    <mergeCell ref="C23:C25"/>
  </mergeCells>
  <conditionalFormatting sqref="F250 F287 F22 F34 F30 F26 F46 F42 F38 F78 F74 F70 F66 F54 F58 F62 F50 F18 F14 F254 F258 F299 F295 F291 F282 F278 F274 F270 F266 F262 F245 F151 F147 F143 F139 F135 F131 F127 F123 F119 F115 F111 F107 F103 F99 F95 F91 F87 F83">
    <cfRule type="cellIs" dxfId="38" priority="15" operator="equal">
      <formula>"Only onsite observation"</formula>
    </cfRule>
  </conditionalFormatting>
  <conditionalFormatting sqref="F10 F22 F34 F30 F26 F46 F42 F38 F74 F70 F66 F54 F58 F62 F50 F18 F14 F78 F254 F258 F299 F295 F291 F287 F282 F278 F274 F270 F266 F262 F250 F245 F151 F147 F143 F139 F135 F131 F127 F123 F119 F115 F111 F107 F103 F99 F95 F91 F87 F83">
    <cfRule type="cellIs" dxfId="37" priority="13" operator="equal">
      <formula>"Documentary and onsite observation"</formula>
    </cfRule>
    <cfRule type="cellIs" dxfId="36" priority="14" operator="equal">
      <formula>"Documentary only"</formula>
    </cfRule>
  </conditionalFormatting>
  <conditionalFormatting sqref="F233 F237 F241">
    <cfRule type="cellIs" dxfId="35" priority="12" operator="equal">
      <formula>"Only onsite observation"</formula>
    </cfRule>
  </conditionalFormatting>
  <conditionalFormatting sqref="F233 F237 F241">
    <cfRule type="cellIs" dxfId="34" priority="10" operator="equal">
      <formula>"Documentary and onsite observation"</formula>
    </cfRule>
    <cfRule type="cellIs" dxfId="33" priority="11" operator="equal">
      <formula>"Documentary only"</formula>
    </cfRule>
  </conditionalFormatting>
  <conditionalFormatting sqref="F204 F208 F212 F216 F220 F224 F228">
    <cfRule type="cellIs" dxfId="32" priority="9" operator="equal">
      <formula>"Only onsite observation"</formula>
    </cfRule>
  </conditionalFormatting>
  <conditionalFormatting sqref="F204 F208 F212 F216 F220 F224 F228">
    <cfRule type="cellIs" dxfId="31" priority="7" operator="equal">
      <formula>"Documentary and onsite observation"</formula>
    </cfRule>
    <cfRule type="cellIs" dxfId="30" priority="8" operator="equal">
      <formula>"Documentary only"</formula>
    </cfRule>
  </conditionalFormatting>
  <conditionalFormatting sqref="F179 F183 F187 F191 F195 F199">
    <cfRule type="cellIs" dxfId="29" priority="6" operator="equal">
      <formula>"Only onsite observation"</formula>
    </cfRule>
  </conditionalFormatting>
  <conditionalFormatting sqref="F179 F183 F187 F191 F195 F199">
    <cfRule type="cellIs" dxfId="28" priority="4" operator="equal">
      <formula>"Documentary and onsite observation"</formula>
    </cfRule>
    <cfRule type="cellIs" dxfId="27" priority="5" operator="equal">
      <formula>"Documentary only"</formula>
    </cfRule>
  </conditionalFormatting>
  <conditionalFormatting sqref="F155 F159 F163 F167 F171 F175">
    <cfRule type="cellIs" dxfId="26" priority="3" operator="equal">
      <formula>"Only onsite observation"</formula>
    </cfRule>
  </conditionalFormatting>
  <conditionalFormatting sqref="F155 F159 F163 F167 F171 F175">
    <cfRule type="cellIs" dxfId="25" priority="1" operator="equal">
      <formula>"Documentary and onsite observation"</formula>
    </cfRule>
    <cfRule type="cellIs" dxfId="24" priority="2" operator="equal">
      <formula>"Documentary only"</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693B-CC09-4877-85B7-CB583B7FEA36}">
  <sheetPr>
    <tabColor theme="8" tint="0.79998168889431442"/>
  </sheetPr>
  <dimension ref="B2:E121"/>
  <sheetViews>
    <sheetView showGridLines="0" topLeftCell="A19" zoomScale="70" zoomScaleNormal="70" workbookViewId="0">
      <selection activeCell="B39" sqref="B39:C39"/>
    </sheetView>
  </sheetViews>
  <sheetFormatPr defaultColWidth="8.6328125" defaultRowHeight="14.5"/>
  <cols>
    <col min="1" max="1" width="8.6328125" style="1"/>
    <col min="2" max="2" width="10" style="13" customWidth="1"/>
    <col min="3" max="3" width="103.90625" style="13" customWidth="1"/>
    <col min="4" max="4" width="33.90625" style="13" customWidth="1"/>
    <col min="5" max="16384" width="8.6328125" style="1"/>
  </cols>
  <sheetData>
    <row r="2" spans="2:4" ht="15" thickBot="1"/>
    <row r="3" spans="2:4">
      <c r="B3" s="125"/>
      <c r="C3" s="84"/>
      <c r="D3" s="44"/>
    </row>
    <row r="4" spans="2:4" ht="29.5">
      <c r="B4" s="126"/>
      <c r="C4" s="87"/>
      <c r="D4" s="88"/>
    </row>
    <row r="5" spans="2:4" ht="29.5">
      <c r="B5" s="229" t="s">
        <v>997</v>
      </c>
      <c r="C5" s="230"/>
      <c r="D5" s="231"/>
    </row>
    <row r="6" spans="2:4" ht="48" customHeight="1">
      <c r="B6" s="169" t="s">
        <v>1010</v>
      </c>
      <c r="C6" s="232"/>
      <c r="D6" s="233"/>
    </row>
    <row r="7" spans="2:4" ht="25.75" customHeight="1">
      <c r="B7" s="126"/>
      <c r="C7" s="87"/>
      <c r="D7" s="88"/>
    </row>
    <row r="8" spans="2:4" ht="17.399999999999999" customHeight="1" thickBot="1">
      <c r="B8" s="127"/>
      <c r="C8" s="90"/>
      <c r="D8" s="91"/>
    </row>
    <row r="9" spans="2:4" ht="30" customHeight="1">
      <c r="B9" s="128" t="s">
        <v>1</v>
      </c>
      <c r="C9" s="129" t="s">
        <v>2</v>
      </c>
      <c r="D9" s="163" t="s">
        <v>4</v>
      </c>
    </row>
    <row r="10" spans="2:4" ht="36.65" customHeight="1">
      <c r="B10" s="263" t="s">
        <v>392</v>
      </c>
      <c r="C10" s="264"/>
      <c r="D10" s="142"/>
    </row>
    <row r="11" spans="2:4" ht="15.65" customHeight="1">
      <c r="B11" s="265">
        <v>1.1000000000000001</v>
      </c>
      <c r="C11" s="252" t="s">
        <v>998</v>
      </c>
      <c r="D11" s="178" t="s">
        <v>7</v>
      </c>
    </row>
    <row r="12" spans="2:4" ht="15.65" customHeight="1">
      <c r="B12" s="265"/>
      <c r="C12" s="252"/>
      <c r="D12" s="179"/>
    </row>
    <row r="13" spans="2:4" ht="15.65" customHeight="1">
      <c r="B13" s="265"/>
      <c r="C13" s="252"/>
      <c r="D13" s="179"/>
    </row>
    <row r="14" spans="2:4" ht="15.65" customHeight="1">
      <c r="B14" s="266"/>
      <c r="C14" s="244"/>
      <c r="D14" s="180"/>
    </row>
    <row r="15" spans="2:4" ht="15.65" customHeight="1">
      <c r="B15" s="267">
        <v>1.2</v>
      </c>
      <c r="C15" s="250" t="s">
        <v>393</v>
      </c>
      <c r="D15" s="178" t="s">
        <v>23</v>
      </c>
    </row>
    <row r="16" spans="2:4" ht="15.65" customHeight="1">
      <c r="B16" s="265"/>
      <c r="C16" s="252"/>
      <c r="D16" s="179"/>
    </row>
    <row r="17" spans="2:4" ht="15.65" customHeight="1">
      <c r="B17" s="265"/>
      <c r="C17" s="252"/>
      <c r="D17" s="179"/>
    </row>
    <row r="18" spans="2:4" ht="15.65" customHeight="1">
      <c r="B18" s="266"/>
      <c r="C18" s="244"/>
      <c r="D18" s="180"/>
    </row>
    <row r="19" spans="2:4" ht="15.65" customHeight="1">
      <c r="B19" s="267">
        <v>1.3</v>
      </c>
      <c r="C19" s="250" t="s">
        <v>394</v>
      </c>
      <c r="D19" s="178" t="s">
        <v>23</v>
      </c>
    </row>
    <row r="20" spans="2:4" ht="15.65" customHeight="1">
      <c r="B20" s="265"/>
      <c r="C20" s="252"/>
      <c r="D20" s="179"/>
    </row>
    <row r="21" spans="2:4" ht="15.65" customHeight="1">
      <c r="B21" s="265"/>
      <c r="C21" s="252"/>
      <c r="D21" s="179"/>
    </row>
    <row r="22" spans="2:4" ht="15.65" customHeight="1">
      <c r="B22" s="266"/>
      <c r="C22" s="244"/>
      <c r="D22" s="180"/>
    </row>
    <row r="23" spans="2:4" ht="15.65" customHeight="1">
      <c r="B23" s="267">
        <v>1.4</v>
      </c>
      <c r="C23" s="250" t="s">
        <v>395</v>
      </c>
      <c r="D23" s="178" t="s">
        <v>23</v>
      </c>
    </row>
    <row r="24" spans="2:4" ht="15.65" customHeight="1">
      <c r="B24" s="265"/>
      <c r="C24" s="252"/>
      <c r="D24" s="179"/>
    </row>
    <row r="25" spans="2:4" ht="15.65" customHeight="1">
      <c r="B25" s="265"/>
      <c r="C25" s="252"/>
      <c r="D25" s="179"/>
    </row>
    <row r="26" spans="2:4" ht="15.65" customHeight="1">
      <c r="B26" s="266"/>
      <c r="C26" s="244"/>
      <c r="D26" s="180"/>
    </row>
    <row r="27" spans="2:4" ht="15.65" customHeight="1">
      <c r="B27" s="267">
        <v>1.5</v>
      </c>
      <c r="C27" s="250" t="s">
        <v>396</v>
      </c>
      <c r="D27" s="178" t="s">
        <v>922</v>
      </c>
    </row>
    <row r="28" spans="2:4" ht="15.65" customHeight="1">
      <c r="B28" s="265"/>
      <c r="C28" s="252"/>
      <c r="D28" s="179"/>
    </row>
    <row r="29" spans="2:4" ht="15.65" customHeight="1">
      <c r="B29" s="265"/>
      <c r="C29" s="252"/>
      <c r="D29" s="179"/>
    </row>
    <row r="30" spans="2:4" ht="15.65" customHeight="1">
      <c r="B30" s="266"/>
      <c r="C30" s="244"/>
      <c r="D30" s="180"/>
    </row>
    <row r="31" spans="2:4" ht="15.65" customHeight="1">
      <c r="B31" s="267">
        <v>1.6</v>
      </c>
      <c r="C31" s="250" t="s">
        <v>999</v>
      </c>
      <c r="D31" s="178" t="s">
        <v>922</v>
      </c>
    </row>
    <row r="32" spans="2:4" ht="15.65" customHeight="1">
      <c r="B32" s="265"/>
      <c r="C32" s="252"/>
      <c r="D32" s="179"/>
    </row>
    <row r="33" spans="2:4" ht="15.65" customHeight="1">
      <c r="B33" s="265"/>
      <c r="C33" s="252"/>
      <c r="D33" s="179"/>
    </row>
    <row r="34" spans="2:4" ht="15.65" customHeight="1">
      <c r="B34" s="266"/>
      <c r="C34" s="244"/>
      <c r="D34" s="180"/>
    </row>
    <row r="35" spans="2:4" ht="15.65" customHeight="1">
      <c r="B35" s="267">
        <v>1.7</v>
      </c>
      <c r="C35" s="250" t="s">
        <v>397</v>
      </c>
      <c r="D35" s="178" t="s">
        <v>23</v>
      </c>
    </row>
    <row r="36" spans="2:4" ht="15.65" customHeight="1">
      <c r="B36" s="265"/>
      <c r="C36" s="252"/>
      <c r="D36" s="179"/>
    </row>
    <row r="37" spans="2:4" ht="15.65" customHeight="1">
      <c r="B37" s="265"/>
      <c r="C37" s="252"/>
      <c r="D37" s="179"/>
    </row>
    <row r="38" spans="2:4" ht="18" customHeight="1">
      <c r="B38" s="265"/>
      <c r="C38" s="252"/>
      <c r="D38" s="180"/>
    </row>
    <row r="39" spans="2:4" ht="28.25" customHeight="1">
      <c r="B39" s="268" t="s">
        <v>1000</v>
      </c>
      <c r="C39" s="269"/>
      <c r="D39" s="110"/>
    </row>
    <row r="40" spans="2:4" ht="40.25" customHeight="1">
      <c r="B40" s="265">
        <v>2.1</v>
      </c>
      <c r="C40" s="252" t="s">
        <v>1001</v>
      </c>
      <c r="D40" s="178" t="s">
        <v>922</v>
      </c>
    </row>
    <row r="41" spans="2:4" ht="31.75" customHeight="1">
      <c r="B41" s="265"/>
      <c r="C41" s="252"/>
      <c r="D41" s="179"/>
    </row>
    <row r="42" spans="2:4" ht="40.25" customHeight="1">
      <c r="B42" s="265"/>
      <c r="C42" s="252"/>
      <c r="D42" s="179"/>
    </row>
    <row r="43" spans="2:4" ht="40.25" customHeight="1">
      <c r="B43" s="266"/>
      <c r="C43" s="244"/>
      <c r="D43" s="180"/>
    </row>
    <row r="44" spans="2:4" ht="24" customHeight="1">
      <c r="B44" s="267">
        <v>2.2000000000000002</v>
      </c>
      <c r="C44" s="250" t="s">
        <v>1002</v>
      </c>
      <c r="D44" s="178" t="s">
        <v>23</v>
      </c>
    </row>
    <row r="45" spans="2:4" ht="15.65" customHeight="1">
      <c r="B45" s="265"/>
      <c r="C45" s="252"/>
      <c r="D45" s="179"/>
    </row>
    <row r="46" spans="2:4" ht="18" customHeight="1">
      <c r="B46" s="265"/>
      <c r="C46" s="252"/>
      <c r="D46" s="179"/>
    </row>
    <row r="47" spans="2:4" ht="24" customHeight="1">
      <c r="B47" s="266"/>
      <c r="C47" s="244"/>
      <c r="D47" s="180"/>
    </row>
    <row r="48" spans="2:4" ht="15.65" customHeight="1">
      <c r="B48" s="267">
        <v>2.2999999999999998</v>
      </c>
      <c r="C48" s="250" t="s">
        <v>398</v>
      </c>
      <c r="D48" s="178" t="s">
        <v>23</v>
      </c>
    </row>
    <row r="49" spans="2:4" ht="15.65" customHeight="1">
      <c r="B49" s="265"/>
      <c r="C49" s="252"/>
      <c r="D49" s="179"/>
    </row>
    <row r="50" spans="2:4" ht="15.65" customHeight="1">
      <c r="B50" s="265"/>
      <c r="C50" s="252"/>
      <c r="D50" s="179"/>
    </row>
    <row r="51" spans="2:4" ht="15.65" customHeight="1">
      <c r="B51" s="266"/>
      <c r="C51" s="244"/>
      <c r="D51" s="180"/>
    </row>
    <row r="52" spans="2:4" ht="15.65" customHeight="1">
      <c r="B52" s="267">
        <v>2.4</v>
      </c>
      <c r="C52" s="250" t="s">
        <v>399</v>
      </c>
      <c r="D52" s="178" t="s">
        <v>922</v>
      </c>
    </row>
    <row r="53" spans="2:4" ht="15.65" customHeight="1">
      <c r="B53" s="265"/>
      <c r="C53" s="252"/>
      <c r="D53" s="179"/>
    </row>
    <row r="54" spans="2:4" ht="15.65" customHeight="1">
      <c r="B54" s="265"/>
      <c r="C54" s="252"/>
      <c r="D54" s="179"/>
    </row>
    <row r="55" spans="2:4" ht="15.65" customHeight="1">
      <c r="B55" s="266"/>
      <c r="C55" s="244"/>
      <c r="D55" s="180"/>
    </row>
    <row r="56" spans="2:4" ht="15.65" customHeight="1">
      <c r="B56" s="267">
        <v>2.5</v>
      </c>
      <c r="C56" s="250" t="s">
        <v>400</v>
      </c>
      <c r="D56" s="178" t="s">
        <v>922</v>
      </c>
    </row>
    <row r="57" spans="2:4" ht="15.65" customHeight="1">
      <c r="B57" s="265"/>
      <c r="C57" s="252"/>
      <c r="D57" s="179"/>
    </row>
    <row r="58" spans="2:4" ht="15.65" customHeight="1">
      <c r="B58" s="265"/>
      <c r="C58" s="252"/>
      <c r="D58" s="179"/>
    </row>
    <row r="59" spans="2:4" ht="15.65" customHeight="1">
      <c r="B59" s="266"/>
      <c r="C59" s="244"/>
      <c r="D59" s="180"/>
    </row>
    <row r="60" spans="2:4" ht="15.65" customHeight="1">
      <c r="B60" s="267">
        <v>2.6</v>
      </c>
      <c r="C60" s="250" t="s">
        <v>401</v>
      </c>
      <c r="D60" s="178" t="s">
        <v>922</v>
      </c>
    </row>
    <row r="61" spans="2:4" ht="15.65" customHeight="1">
      <c r="B61" s="265"/>
      <c r="C61" s="252"/>
      <c r="D61" s="179"/>
    </row>
    <row r="62" spans="2:4" ht="15.65" customHeight="1">
      <c r="B62" s="265"/>
      <c r="C62" s="252"/>
      <c r="D62" s="179"/>
    </row>
    <row r="63" spans="2:4" ht="15.65" customHeight="1">
      <c r="B63" s="265"/>
      <c r="C63" s="252"/>
      <c r="D63" s="180"/>
    </row>
    <row r="64" spans="2:4" ht="25.25" customHeight="1">
      <c r="B64" s="268" t="s">
        <v>1003</v>
      </c>
      <c r="C64" s="269"/>
      <c r="D64" s="110"/>
    </row>
    <row r="65" spans="2:4" ht="15.65" customHeight="1">
      <c r="B65" s="265">
        <v>3.1</v>
      </c>
      <c r="C65" s="252" t="s">
        <v>402</v>
      </c>
      <c r="D65" s="178" t="s">
        <v>922</v>
      </c>
    </row>
    <row r="66" spans="2:4" ht="15.65" customHeight="1">
      <c r="B66" s="265"/>
      <c r="C66" s="252"/>
      <c r="D66" s="179"/>
    </row>
    <row r="67" spans="2:4" ht="15.65" customHeight="1">
      <c r="B67" s="265"/>
      <c r="C67" s="252"/>
      <c r="D67" s="179"/>
    </row>
    <row r="68" spans="2:4" ht="15.65" customHeight="1">
      <c r="B68" s="266"/>
      <c r="C68" s="244"/>
      <c r="D68" s="180"/>
    </row>
    <row r="69" spans="2:4" ht="15.65" customHeight="1">
      <c r="B69" s="267">
        <v>3.2</v>
      </c>
      <c r="C69" s="250" t="s">
        <v>403</v>
      </c>
      <c r="D69" s="178" t="s">
        <v>23</v>
      </c>
    </row>
    <row r="70" spans="2:4" ht="15.65" customHeight="1">
      <c r="B70" s="265"/>
      <c r="C70" s="252"/>
      <c r="D70" s="179"/>
    </row>
    <row r="71" spans="2:4" ht="15.65" customHeight="1">
      <c r="B71" s="265"/>
      <c r="C71" s="252"/>
      <c r="D71" s="179"/>
    </row>
    <row r="72" spans="2:4" ht="15.65" customHeight="1">
      <c r="B72" s="266"/>
      <c r="C72" s="244"/>
      <c r="D72" s="180"/>
    </row>
    <row r="73" spans="2:4" ht="15.65" customHeight="1">
      <c r="B73" s="267">
        <v>3.3</v>
      </c>
      <c r="C73" s="250" t="s">
        <v>404</v>
      </c>
      <c r="D73" s="178" t="s">
        <v>23</v>
      </c>
    </row>
    <row r="74" spans="2:4" ht="15.65" customHeight="1">
      <c r="B74" s="265"/>
      <c r="C74" s="252"/>
      <c r="D74" s="179"/>
    </row>
    <row r="75" spans="2:4" ht="15.65" customHeight="1">
      <c r="B75" s="265"/>
      <c r="C75" s="252"/>
      <c r="D75" s="179"/>
    </row>
    <row r="76" spans="2:4" ht="15.65" customHeight="1">
      <c r="B76" s="266"/>
      <c r="C76" s="244"/>
      <c r="D76" s="180"/>
    </row>
    <row r="77" spans="2:4" ht="15.65" customHeight="1">
      <c r="B77" s="267">
        <v>3.4</v>
      </c>
      <c r="C77" s="250" t="s">
        <v>405</v>
      </c>
      <c r="D77" s="178" t="s">
        <v>922</v>
      </c>
    </row>
    <row r="78" spans="2:4" ht="15.65" customHeight="1">
      <c r="B78" s="265"/>
      <c r="C78" s="252"/>
      <c r="D78" s="179"/>
    </row>
    <row r="79" spans="2:4" ht="15.65" customHeight="1">
      <c r="B79" s="265"/>
      <c r="C79" s="252"/>
      <c r="D79" s="179"/>
    </row>
    <row r="80" spans="2:4" ht="15.65" customHeight="1">
      <c r="B80" s="266"/>
      <c r="C80" s="244"/>
      <c r="D80" s="180"/>
    </row>
    <row r="81" spans="2:4" ht="15.65" customHeight="1">
      <c r="B81" s="267">
        <v>3.5</v>
      </c>
      <c r="C81" s="250" t="s">
        <v>1004</v>
      </c>
      <c r="D81" s="178" t="s">
        <v>23</v>
      </c>
    </row>
    <row r="82" spans="2:4" ht="33.65" customHeight="1">
      <c r="B82" s="265"/>
      <c r="C82" s="252"/>
      <c r="D82" s="179"/>
    </row>
    <row r="83" spans="2:4" ht="15.65" customHeight="1">
      <c r="B83" s="265"/>
      <c r="C83" s="252"/>
      <c r="D83" s="179"/>
    </row>
    <row r="84" spans="2:4" ht="15.65" customHeight="1">
      <c r="B84" s="266"/>
      <c r="C84" s="244"/>
      <c r="D84" s="180"/>
    </row>
    <row r="85" spans="2:4" ht="15.65" customHeight="1">
      <c r="B85" s="267">
        <v>3.6</v>
      </c>
      <c r="C85" s="250" t="s">
        <v>406</v>
      </c>
      <c r="D85" s="178" t="s">
        <v>922</v>
      </c>
    </row>
    <row r="86" spans="2:4" ht="15.65" customHeight="1">
      <c r="B86" s="265"/>
      <c r="C86" s="252"/>
      <c r="D86" s="179"/>
    </row>
    <row r="87" spans="2:4" ht="15.65" customHeight="1">
      <c r="B87" s="265"/>
      <c r="C87" s="252"/>
      <c r="D87" s="179"/>
    </row>
    <row r="88" spans="2:4" ht="15.65" customHeight="1">
      <c r="B88" s="266"/>
      <c r="C88" s="244"/>
      <c r="D88" s="180"/>
    </row>
    <row r="89" spans="2:4" ht="15.65" customHeight="1">
      <c r="B89" s="267">
        <v>3.7</v>
      </c>
      <c r="C89" s="250" t="s">
        <v>407</v>
      </c>
      <c r="D89" s="178" t="s">
        <v>923</v>
      </c>
    </row>
    <row r="90" spans="2:4" ht="15.65" customHeight="1">
      <c r="B90" s="265"/>
      <c r="C90" s="252"/>
      <c r="D90" s="179"/>
    </row>
    <row r="91" spans="2:4" ht="15.65" customHeight="1">
      <c r="B91" s="265"/>
      <c r="C91" s="252"/>
      <c r="D91" s="179"/>
    </row>
    <row r="92" spans="2:4" ht="15.65" customHeight="1">
      <c r="B92" s="266"/>
      <c r="C92" s="244"/>
      <c r="D92" s="180"/>
    </row>
    <row r="93" spans="2:4" ht="15.65" customHeight="1">
      <c r="B93" s="267">
        <v>3.8</v>
      </c>
      <c r="C93" s="250" t="s">
        <v>1005</v>
      </c>
      <c r="D93" s="178" t="s">
        <v>922</v>
      </c>
    </row>
    <row r="94" spans="2:4" ht="15.65" customHeight="1">
      <c r="B94" s="265"/>
      <c r="C94" s="252"/>
      <c r="D94" s="179"/>
    </row>
    <row r="95" spans="2:4" ht="15.65" customHeight="1">
      <c r="B95" s="265"/>
      <c r="C95" s="252"/>
      <c r="D95" s="179"/>
    </row>
    <row r="96" spans="2:4" ht="15.65" customHeight="1">
      <c r="B96" s="266"/>
      <c r="C96" s="244"/>
      <c r="D96" s="180"/>
    </row>
    <row r="97" spans="2:4" ht="15.65" customHeight="1">
      <c r="B97" s="267">
        <v>3.9</v>
      </c>
      <c r="C97" s="250" t="s">
        <v>408</v>
      </c>
      <c r="D97" s="178" t="s">
        <v>922</v>
      </c>
    </row>
    <row r="98" spans="2:4" ht="15.65" customHeight="1">
      <c r="B98" s="265"/>
      <c r="C98" s="252"/>
      <c r="D98" s="179"/>
    </row>
    <row r="99" spans="2:4" ht="15.65" customHeight="1">
      <c r="B99" s="265"/>
      <c r="C99" s="252"/>
      <c r="D99" s="179"/>
    </row>
    <row r="100" spans="2:4" ht="15.65" customHeight="1">
      <c r="B100" s="266"/>
      <c r="C100" s="244"/>
      <c r="D100" s="180"/>
    </row>
    <row r="101" spans="2:4" ht="15.65" customHeight="1">
      <c r="B101" s="270" t="s">
        <v>409</v>
      </c>
      <c r="C101" s="250" t="s">
        <v>410</v>
      </c>
      <c r="D101" s="178" t="s">
        <v>922</v>
      </c>
    </row>
    <row r="102" spans="2:4" ht="15.65" customHeight="1">
      <c r="B102" s="271"/>
      <c r="C102" s="252"/>
      <c r="D102" s="179"/>
    </row>
    <row r="103" spans="2:4" ht="15.65" customHeight="1">
      <c r="B103" s="271"/>
      <c r="C103" s="252"/>
      <c r="D103" s="179"/>
    </row>
    <row r="104" spans="2:4" ht="15.65" customHeight="1">
      <c r="B104" s="272"/>
      <c r="C104" s="244"/>
      <c r="D104" s="180"/>
    </row>
    <row r="105" spans="2:4" ht="15.65" customHeight="1">
      <c r="B105" s="267">
        <v>3.11</v>
      </c>
      <c r="C105" s="250" t="s">
        <v>411</v>
      </c>
      <c r="D105" s="178" t="s">
        <v>922</v>
      </c>
    </row>
    <row r="106" spans="2:4" ht="15.65" customHeight="1">
      <c r="B106" s="265"/>
      <c r="C106" s="252"/>
      <c r="D106" s="179"/>
    </row>
    <row r="107" spans="2:4" ht="15.65" customHeight="1">
      <c r="B107" s="265"/>
      <c r="C107" s="252"/>
      <c r="D107" s="179"/>
    </row>
    <row r="108" spans="2:4" ht="15.65" customHeight="1">
      <c r="B108" s="266"/>
      <c r="C108" s="244"/>
      <c r="D108" s="180"/>
    </row>
    <row r="109" spans="2:4" ht="15.65" customHeight="1">
      <c r="B109" s="267">
        <v>3.12</v>
      </c>
      <c r="C109" s="250" t="s">
        <v>412</v>
      </c>
      <c r="D109" s="178" t="s">
        <v>23</v>
      </c>
    </row>
    <row r="110" spans="2:4" ht="15.65" customHeight="1">
      <c r="B110" s="265"/>
      <c r="C110" s="252"/>
      <c r="D110" s="179"/>
    </row>
    <row r="111" spans="2:4" ht="15.65" customHeight="1">
      <c r="B111" s="265"/>
      <c r="C111" s="252"/>
      <c r="D111" s="179"/>
    </row>
    <row r="112" spans="2:4" ht="15.65" customHeight="1">
      <c r="B112" s="266"/>
      <c r="C112" s="244"/>
      <c r="D112" s="180"/>
    </row>
    <row r="113" spans="2:5" ht="15.65" customHeight="1">
      <c r="B113" s="267">
        <v>3.13</v>
      </c>
      <c r="C113" s="250" t="s">
        <v>413</v>
      </c>
      <c r="D113" s="178" t="s">
        <v>922</v>
      </c>
    </row>
    <row r="114" spans="2:5" ht="15.65" customHeight="1">
      <c r="B114" s="265"/>
      <c r="C114" s="252"/>
      <c r="D114" s="179"/>
    </row>
    <row r="115" spans="2:5" ht="15.65" customHeight="1">
      <c r="B115" s="265"/>
      <c r="C115" s="252"/>
      <c r="D115" s="179"/>
    </row>
    <row r="116" spans="2:5" ht="15.65" customHeight="1" thickBot="1">
      <c r="B116" s="273"/>
      <c r="C116" s="262"/>
      <c r="D116" s="180"/>
    </row>
    <row r="117" spans="2:5" ht="24" customHeight="1"/>
    <row r="118" spans="2:5">
      <c r="C118" s="37" t="s">
        <v>296</v>
      </c>
      <c r="D118" s="122">
        <f>COUNTIF(D11:D116, "Documentary only")</f>
        <v>15</v>
      </c>
      <c r="E118" s="123">
        <f>D118/D121</f>
        <v>0.57692307692307687</v>
      </c>
    </row>
    <row r="119" spans="2:5">
      <c r="C119" s="37" t="s">
        <v>23</v>
      </c>
      <c r="D119" s="124">
        <f>COUNTIF(D11:D116, "Documentary and onsite observation")</f>
        <v>10</v>
      </c>
      <c r="E119" s="123">
        <f>D119/D121</f>
        <v>0.38461538461538464</v>
      </c>
    </row>
    <row r="120" spans="2:5">
      <c r="C120" s="37" t="s">
        <v>44</v>
      </c>
      <c r="D120" s="60">
        <f>COUNTIF(D11:D116, "Only onsite observation")</f>
        <v>1</v>
      </c>
      <c r="E120" s="123">
        <f>D120/D121</f>
        <v>3.8461538461538464E-2</v>
      </c>
    </row>
    <row r="121" spans="2:5">
      <c r="C121" s="37"/>
      <c r="D121" s="61">
        <f>SUM(D118:D120)</f>
        <v>26</v>
      </c>
      <c r="E121" s="123">
        <f>SUM(E118:E120)</f>
        <v>0.99999999999999989</v>
      </c>
    </row>
  </sheetData>
  <mergeCells count="83">
    <mergeCell ref="B113:B116"/>
    <mergeCell ref="C113:C116"/>
    <mergeCell ref="D113:D116"/>
    <mergeCell ref="B105:B108"/>
    <mergeCell ref="C105:C108"/>
    <mergeCell ref="D105:D108"/>
    <mergeCell ref="B109:B112"/>
    <mergeCell ref="C109:C112"/>
    <mergeCell ref="D109:D112"/>
    <mergeCell ref="B97:B100"/>
    <mergeCell ref="C97:C100"/>
    <mergeCell ref="D97:D100"/>
    <mergeCell ref="B101:B104"/>
    <mergeCell ref="C101:C104"/>
    <mergeCell ref="D101:D104"/>
    <mergeCell ref="B89:B92"/>
    <mergeCell ref="C89:C92"/>
    <mergeCell ref="D89:D92"/>
    <mergeCell ref="B93:B96"/>
    <mergeCell ref="C93:C96"/>
    <mergeCell ref="D93:D96"/>
    <mergeCell ref="B81:B84"/>
    <mergeCell ref="C81:C84"/>
    <mergeCell ref="D81:D84"/>
    <mergeCell ref="B85:B88"/>
    <mergeCell ref="C85:C88"/>
    <mergeCell ref="D85:D88"/>
    <mergeCell ref="B73:B76"/>
    <mergeCell ref="C73:C76"/>
    <mergeCell ref="D73:D76"/>
    <mergeCell ref="B77:B80"/>
    <mergeCell ref="C77:C80"/>
    <mergeCell ref="D77:D80"/>
    <mergeCell ref="B64:C64"/>
    <mergeCell ref="B65:B68"/>
    <mergeCell ref="C65:C68"/>
    <mergeCell ref="D65:D68"/>
    <mergeCell ref="B69:B72"/>
    <mergeCell ref="C69:C72"/>
    <mergeCell ref="D69:D72"/>
    <mergeCell ref="B56:B59"/>
    <mergeCell ref="C56:C59"/>
    <mergeCell ref="D56:D59"/>
    <mergeCell ref="B60:B63"/>
    <mergeCell ref="C60:C63"/>
    <mergeCell ref="D60:D63"/>
    <mergeCell ref="B48:B51"/>
    <mergeCell ref="C48:C51"/>
    <mergeCell ref="D48:D51"/>
    <mergeCell ref="B52:B55"/>
    <mergeCell ref="C52:C55"/>
    <mergeCell ref="D52:D55"/>
    <mergeCell ref="B39:C39"/>
    <mergeCell ref="B40:B43"/>
    <mergeCell ref="C40:C43"/>
    <mergeCell ref="D40:D43"/>
    <mergeCell ref="B44:B47"/>
    <mergeCell ref="C44:C47"/>
    <mergeCell ref="D44:D47"/>
    <mergeCell ref="B31:B34"/>
    <mergeCell ref="C31:C34"/>
    <mergeCell ref="D31:D34"/>
    <mergeCell ref="B35:B38"/>
    <mergeCell ref="C35:C38"/>
    <mergeCell ref="D35:D38"/>
    <mergeCell ref="B23:B26"/>
    <mergeCell ref="C23:C26"/>
    <mergeCell ref="D23:D26"/>
    <mergeCell ref="B27:B30"/>
    <mergeCell ref="C27:C30"/>
    <mergeCell ref="D27:D30"/>
    <mergeCell ref="B15:B18"/>
    <mergeCell ref="C15:C18"/>
    <mergeCell ref="D15:D18"/>
    <mergeCell ref="B19:B22"/>
    <mergeCell ref="C19:C22"/>
    <mergeCell ref="D19:D22"/>
    <mergeCell ref="B5:D5"/>
    <mergeCell ref="B6:D6"/>
    <mergeCell ref="B10:C10"/>
    <mergeCell ref="B11:B14"/>
    <mergeCell ref="C11:C14"/>
    <mergeCell ref="D11:D14"/>
  </mergeCells>
  <conditionalFormatting sqref="C35">
    <cfRule type="expression" dxfId="23" priority="22">
      <formula>$H$14=1</formula>
    </cfRule>
  </conditionalFormatting>
  <conditionalFormatting sqref="B105 B101">
    <cfRule type="expression" dxfId="22" priority="23">
      <formula>$H$10=1</formula>
    </cfRule>
  </conditionalFormatting>
  <conditionalFormatting sqref="B109 B113:C113">
    <cfRule type="expression" dxfId="21" priority="24">
      <formula>$H$26=1</formula>
    </cfRule>
  </conditionalFormatting>
  <conditionalFormatting sqref="D89">
    <cfRule type="cellIs" dxfId="20" priority="19" operator="equal">
      <formula>"Only onsite observation"</formula>
    </cfRule>
    <cfRule type="cellIs" dxfId="19" priority="20" operator="equal">
      <formula>"Documentary and onsite observation"</formula>
    </cfRule>
    <cfRule type="cellIs" dxfId="18" priority="21" operator="equal">
      <formula>"Documentary only"</formula>
    </cfRule>
  </conditionalFormatting>
  <conditionalFormatting sqref="D93 D97 D101 D105 D109">
    <cfRule type="cellIs" dxfId="17" priority="16" operator="equal">
      <formula>"Only onsite observation"</formula>
    </cfRule>
    <cfRule type="cellIs" dxfId="16" priority="17" operator="equal">
      <formula>"Documentary and onsite observation"</formula>
    </cfRule>
    <cfRule type="cellIs" dxfId="15" priority="18" operator="equal">
      <formula>"Documentary only"</formula>
    </cfRule>
  </conditionalFormatting>
  <conditionalFormatting sqref="D65 D69 D73 D77 D81 D85">
    <cfRule type="cellIs" dxfId="14" priority="13" operator="equal">
      <formula>"Only onsite observation"</formula>
    </cfRule>
    <cfRule type="cellIs" dxfId="13" priority="14" operator="equal">
      <formula>"Documentary and onsite observation"</formula>
    </cfRule>
    <cfRule type="cellIs" dxfId="12" priority="15" operator="equal">
      <formula>"Documentary only"</formula>
    </cfRule>
  </conditionalFormatting>
  <conditionalFormatting sqref="D44 D48 D52 D56 D60">
    <cfRule type="cellIs" dxfId="11" priority="10" operator="equal">
      <formula>"Only onsite observation"</formula>
    </cfRule>
    <cfRule type="cellIs" dxfId="10" priority="11" operator="equal">
      <formula>"Documentary and onsite observation"</formula>
    </cfRule>
    <cfRule type="cellIs" dxfId="9" priority="12" operator="equal">
      <formula>"Documentary only"</formula>
    </cfRule>
  </conditionalFormatting>
  <conditionalFormatting sqref="D40">
    <cfRule type="cellIs" dxfId="8" priority="7" operator="equal">
      <formula>"Only onsite observation"</formula>
    </cfRule>
    <cfRule type="cellIs" dxfId="7" priority="8" operator="equal">
      <formula>"Documentary and onsite observation"</formula>
    </cfRule>
    <cfRule type="cellIs" dxfId="6" priority="9" operator="equal">
      <formula>"Documentary only"</formula>
    </cfRule>
  </conditionalFormatting>
  <conditionalFormatting sqref="D11 D15 D19 D23 D27 D31 D35">
    <cfRule type="cellIs" dxfId="5" priority="4" operator="equal">
      <formula>"Only onsite observation"</formula>
    </cfRule>
    <cfRule type="cellIs" dxfId="4" priority="5" operator="equal">
      <formula>"Documentary and onsite observation"</formula>
    </cfRule>
    <cfRule type="cellIs" dxfId="3" priority="6" operator="equal">
      <formula>"Documentary only"</formula>
    </cfRule>
  </conditionalFormatting>
  <conditionalFormatting sqref="D113">
    <cfRule type="cellIs" dxfId="2" priority="1" operator="equal">
      <formula>"Only onsite observation"</formula>
    </cfRule>
    <cfRule type="cellIs" dxfId="1" priority="2" operator="equal">
      <formula>"Documentary and onsite observation"</formula>
    </cfRule>
    <cfRule type="cellIs" dxfId="0" priority="3" operator="equal">
      <formula>"Documentary only"</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6D4D05-6BFA-4C05-B8B9-73DC156382AB}">
  <ds:schemaRefs>
    <ds:schemaRef ds:uri="http://schemas.microsoft.com/sharepoint/v3/contenttype/forms"/>
  </ds:schemaRefs>
</ds:datastoreItem>
</file>

<file path=customXml/itemProps2.xml><?xml version="1.0" encoding="utf-8"?>
<ds:datastoreItem xmlns:ds="http://schemas.openxmlformats.org/officeDocument/2006/customXml" ds:itemID="{29F22107-1B9A-42E8-8BBF-5D8DF61C4E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47C7814-5565-429B-81CC-30A73EAA3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MT v2.0</vt:lpstr>
      <vt:lpstr>CoC v2.0</vt:lpstr>
      <vt:lpstr>CoC v1.1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C. Inciso V.</dc:creator>
  <cp:lastModifiedBy>Laura Courage</cp:lastModifiedBy>
  <dcterms:created xsi:type="dcterms:W3CDTF">2021-05-25T23:35:25Z</dcterms:created>
  <dcterms:modified xsi:type="dcterms:W3CDTF">2022-02-04T13:13:34Z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